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760"/>
  </bookViews>
  <sheets>
    <sheet name="Elenco Nuovo Programma" sheetId="1" r:id="rId1"/>
    <sheet name="Valle d'Aosta" sheetId="18" r:id="rId2"/>
    <sheet name="Piemonte" sheetId="2" r:id="rId3"/>
    <sheet name="Liguria" sheetId="15" r:id="rId4"/>
    <sheet name="Lombardia" sheetId="4" r:id="rId5"/>
    <sheet name="Veneto" sheetId="5" r:id="rId6"/>
    <sheet name="PA Trento" sheetId="19" r:id="rId7"/>
    <sheet name="Friuli" sheetId="17" r:id="rId8"/>
    <sheet name="Emilia" sheetId="12" r:id="rId9"/>
    <sheet name="Toscana" sheetId="13" r:id="rId10"/>
    <sheet name="Umbria" sheetId="10" r:id="rId11"/>
    <sheet name="Lazio" sheetId="9" r:id="rId12"/>
    <sheet name="Marche" sheetId="6" r:id="rId13"/>
    <sheet name="Abruzzo" sheetId="8" r:id="rId14"/>
    <sheet name="Molise" sheetId="16" r:id="rId15"/>
    <sheet name="Campania" sheetId="14" r:id="rId16"/>
    <sheet name="Calabria" sheetId="3" r:id="rId17"/>
    <sheet name="Sicilia" sheetId="7" r:id="rId18"/>
    <sheet name="Sardegna" sheetId="11" r:id="rId19"/>
  </sheets>
  <definedNames>
    <definedName name="_xlnm._FilterDatabase" localSheetId="0" hidden="1">'Elenco Nuovo Programma'!$B$1:$K$135</definedName>
    <definedName name="_xlnm.Print_Titles" localSheetId="0">'Elenco Nuovo Programma'!$1:$3</definedName>
  </definedNames>
  <calcPr calcId="145621"/>
</workbook>
</file>

<file path=xl/calcChain.xml><?xml version="1.0" encoding="utf-8"?>
<calcChain xmlns="http://schemas.openxmlformats.org/spreadsheetml/2006/main">
  <c r="J13" i="3" l="1"/>
  <c r="J29" i="4"/>
  <c r="J23" i="5"/>
  <c r="J11" i="6"/>
  <c r="J10" i="7"/>
  <c r="J16" i="8"/>
  <c r="J8" i="9"/>
  <c r="J11" i="10"/>
  <c r="J13" i="11"/>
  <c r="J9" i="12"/>
  <c r="J8" i="13"/>
  <c r="J11" i="14"/>
  <c r="J8" i="15"/>
  <c r="J7" i="16"/>
  <c r="J7" i="17"/>
  <c r="J7" i="18"/>
  <c r="J8" i="19"/>
  <c r="J26" i="2"/>
  <c r="J123" i="1" l="1"/>
</calcChain>
</file>

<file path=xl/sharedStrings.xml><?xml version="1.0" encoding="utf-8"?>
<sst xmlns="http://schemas.openxmlformats.org/spreadsheetml/2006/main" count="1946" uniqueCount="478">
  <si>
    <r>
      <rPr>
        <i/>
        <sz val="20"/>
        <color theme="1"/>
        <rFont val="Times New Roman"/>
        <family val="1"/>
      </rPr>
      <t>Ministero delle Infrastrutture e dei Trasporti</t>
    </r>
    <r>
      <rPr>
        <i/>
        <sz val="14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>DIPARTIMENTO PER LE INFRASTRUTTURE, GLI AFFARI GENERALI ED IL PERSONALE
DIREZIONE GENERALE PER L'EDILIZIA STATALE E PER GLI INTERVENTI SPECIALI</t>
    </r>
  </si>
  <si>
    <t>N.</t>
  </si>
  <si>
    <t>Istanza N.</t>
  </si>
  <si>
    <r>
      <rPr>
        <vertAlign val="superscript"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Data presentazione </t>
    </r>
  </si>
  <si>
    <r>
      <rPr>
        <vertAlign val="superscript"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Ora presentazione</t>
    </r>
  </si>
  <si>
    <r>
      <t xml:space="preserve">Soggetto richiedente
</t>
    </r>
    <r>
      <rPr>
        <i/>
        <sz val="10"/>
        <color theme="1"/>
        <rFont val="Calibri"/>
        <family val="2"/>
        <scheme val="minor"/>
      </rPr>
      <t>(Comune di)</t>
    </r>
  </si>
  <si>
    <t>Regione</t>
  </si>
  <si>
    <t>Provincia</t>
  </si>
  <si>
    <r>
      <t xml:space="preserve">Popolazione
</t>
    </r>
    <r>
      <rPr>
        <i/>
        <sz val="10"/>
        <color theme="1"/>
        <rFont val="Calibri"/>
        <family val="2"/>
        <scheme val="minor"/>
      </rPr>
      <t>(Cens. 2011)</t>
    </r>
  </si>
  <si>
    <t>Importo a carico dello Stato</t>
  </si>
  <si>
    <r>
      <rPr>
        <vertAlign val="superscript"/>
        <sz val="11"/>
        <color theme="1"/>
        <rFont val="Calibri"/>
        <family val="2"/>
        <scheme val="minor"/>
      </rPr>
      <t xml:space="preserve">(2) </t>
    </r>
    <r>
      <rPr>
        <b/>
        <sz val="11"/>
        <color theme="1"/>
        <rFont val="Calibri"/>
        <family val="2"/>
        <scheme val="minor"/>
      </rPr>
      <t>Tipologia di intervento</t>
    </r>
  </si>
  <si>
    <t>0133-2</t>
  </si>
  <si>
    <r>
      <t xml:space="preserve">08.59.59 </t>
    </r>
    <r>
      <rPr>
        <vertAlign val="superscript"/>
        <sz val="11"/>
        <color theme="1"/>
        <rFont val="Calibri"/>
        <family val="2"/>
        <scheme val="minor"/>
      </rPr>
      <t>(3)</t>
    </r>
  </si>
  <si>
    <t>TORRE BORMIDA</t>
  </si>
  <si>
    <t>Piemonte</t>
  </si>
  <si>
    <t>Cuneo</t>
  </si>
  <si>
    <t>211</t>
  </si>
  <si>
    <t>B</t>
  </si>
  <si>
    <t>0150-2</t>
  </si>
  <si>
    <t>CONFLENTI</t>
  </si>
  <si>
    <t>Calabria</t>
  </si>
  <si>
    <t>Catanzaro</t>
  </si>
  <si>
    <t>1437</t>
  </si>
  <si>
    <t>0212-2</t>
  </si>
  <si>
    <t>MALEO</t>
  </si>
  <si>
    <t>Lombardia</t>
  </si>
  <si>
    <t>Lodi</t>
  </si>
  <si>
    <t>3249</t>
  </si>
  <si>
    <t>0349</t>
  </si>
  <si>
    <t>VESCOVANA</t>
  </si>
  <si>
    <t>Veneto</t>
  </si>
  <si>
    <t>Padova</t>
  </si>
  <si>
    <t>1717</t>
  </si>
  <si>
    <t>0350</t>
  </si>
  <si>
    <t>MONTECOPIOLO</t>
  </si>
  <si>
    <t>Marche</t>
  </si>
  <si>
    <t>Pesaro e Urbino</t>
  </si>
  <si>
    <t>1175</t>
  </si>
  <si>
    <t>A1</t>
  </si>
  <si>
    <t>0352</t>
  </si>
  <si>
    <t>DOVERA</t>
  </si>
  <si>
    <t>Cremona</t>
  </si>
  <si>
    <t>3865</t>
  </si>
  <si>
    <t>A3</t>
  </si>
  <si>
    <t>0354</t>
  </si>
  <si>
    <t>AZZANO MELLA</t>
  </si>
  <si>
    <t>Brescia</t>
  </si>
  <si>
    <t>2969</t>
  </si>
  <si>
    <t>0355</t>
  </si>
  <si>
    <t>BOMPIETRO</t>
  </si>
  <si>
    <t>Sicilia</t>
  </si>
  <si>
    <t>Palermo</t>
  </si>
  <si>
    <t>1474</t>
  </si>
  <si>
    <t>0356</t>
  </si>
  <si>
    <t>OSTANA</t>
  </si>
  <si>
    <t>81</t>
  </si>
  <si>
    <t>0357</t>
  </si>
  <si>
    <t>BISENTI</t>
  </si>
  <si>
    <t>Abruzzo</t>
  </si>
  <si>
    <t>Teramo</t>
  </si>
  <si>
    <t>2069</t>
  </si>
  <si>
    <t>0358</t>
  </si>
  <si>
    <t>SAN PIETRO IN AMANTEA</t>
  </si>
  <si>
    <t>Cosenza</t>
  </si>
  <si>
    <t>534</t>
  </si>
  <si>
    <t>0359</t>
  </si>
  <si>
    <t>CELLERE</t>
  </si>
  <si>
    <t>Lazio</t>
  </si>
  <si>
    <t>Viterbo</t>
  </si>
  <si>
    <t>1230</t>
  </si>
  <si>
    <t>0360</t>
  </si>
  <si>
    <t>SAN GIORGIO CANAVESE</t>
  </si>
  <si>
    <t>Torino</t>
  </si>
  <si>
    <t>2705</t>
  </si>
  <si>
    <t>0362</t>
  </si>
  <si>
    <t>SAPPADA</t>
  </si>
  <si>
    <t>Belluno</t>
  </si>
  <si>
    <t>1306</t>
  </si>
  <si>
    <t>0364</t>
  </si>
  <si>
    <t>SAN TOMASO AGORDINO</t>
  </si>
  <si>
    <t>683</t>
  </si>
  <si>
    <t>A2</t>
  </si>
  <si>
    <t>0365</t>
  </si>
  <si>
    <t>LEQUIO BERRIA</t>
  </si>
  <si>
    <t>494</t>
  </si>
  <si>
    <t>C</t>
  </si>
  <si>
    <t>0366</t>
  </si>
  <si>
    <t>GIANO DELL'UMBRIA</t>
  </si>
  <si>
    <t>Umbria</t>
  </si>
  <si>
    <t>Perugia</t>
  </si>
  <si>
    <t>3816</t>
  </si>
  <si>
    <t>0367</t>
  </si>
  <si>
    <t>CASALZUIGNO</t>
  </si>
  <si>
    <t>Varese</t>
  </si>
  <si>
    <t>1304</t>
  </si>
  <si>
    <t>0368</t>
  </si>
  <si>
    <t>BATTIFOLLO</t>
  </si>
  <si>
    <t>234</t>
  </si>
  <si>
    <t>0369</t>
  </si>
  <si>
    <t>VENTIMIGLIA DI SICILIA</t>
  </si>
  <si>
    <t>2080</t>
  </si>
  <si>
    <t>0370</t>
  </si>
  <si>
    <t>SCHEGGIA E PASCELUPO</t>
  </si>
  <si>
    <t>1442</t>
  </si>
  <si>
    <t>0371</t>
  </si>
  <si>
    <t>MONTONE</t>
  </si>
  <si>
    <t>1663</t>
  </si>
  <si>
    <t>0373</t>
  </si>
  <si>
    <t>VALLELONGA</t>
  </si>
  <si>
    <t>Vibo Valentia</t>
  </si>
  <si>
    <t>682</t>
  </si>
  <si>
    <t>0374</t>
  </si>
  <si>
    <t>ROCCARASO</t>
  </si>
  <si>
    <t>L'Aquila</t>
  </si>
  <si>
    <t>1636</t>
  </si>
  <si>
    <t>0376</t>
  </si>
  <si>
    <t>MALONNO</t>
  </si>
  <si>
    <t>3320</t>
  </si>
  <si>
    <t>0377</t>
  </si>
  <si>
    <t>SANT'EUSANIO DEL SANGRO</t>
  </si>
  <si>
    <t>Chieti</t>
  </si>
  <si>
    <t>2453</t>
  </si>
  <si>
    <t>0378</t>
  </si>
  <si>
    <t>VILLA ESTENSE</t>
  </si>
  <si>
    <t>2322</t>
  </si>
  <si>
    <t>0380</t>
  </si>
  <si>
    <t>ALONTE</t>
  </si>
  <si>
    <t>Vicenza</t>
  </si>
  <si>
    <t>1647</t>
  </si>
  <si>
    <t>0381</t>
  </si>
  <si>
    <t>VICOFORTE</t>
  </si>
  <si>
    <t>3167</t>
  </si>
  <si>
    <t>0382</t>
  </si>
  <si>
    <t>BIANCHI</t>
  </si>
  <si>
    <t>1367</t>
  </si>
  <si>
    <t>0383</t>
  </si>
  <si>
    <t>SAN MICHELE DI GANZARIA</t>
  </si>
  <si>
    <t>Catania</t>
  </si>
  <si>
    <t>3463</t>
  </si>
  <si>
    <t>0384</t>
  </si>
  <si>
    <t>OSPITALE DI CADORE</t>
  </si>
  <si>
    <t>326</t>
  </si>
  <si>
    <t>0385</t>
  </si>
  <si>
    <t>PORTULA</t>
  </si>
  <si>
    <t>Biella</t>
  </si>
  <si>
    <t>1365</t>
  </si>
  <si>
    <t>0386</t>
  </si>
  <si>
    <t>TERRAZZO</t>
  </si>
  <si>
    <t>Verona</t>
  </si>
  <si>
    <t>2290</t>
  </si>
  <si>
    <t>0387</t>
  </si>
  <si>
    <t>CASTIGLIONE MESSER MARINO</t>
  </si>
  <si>
    <t>1898</t>
  </si>
  <si>
    <t>0388</t>
  </si>
  <si>
    <t>STINTINO</t>
  </si>
  <si>
    <t>Sardegna</t>
  </si>
  <si>
    <t>Sassari</t>
  </si>
  <si>
    <t>1501</t>
  </si>
  <si>
    <t>0389</t>
  </si>
  <si>
    <t>TAMBRE</t>
  </si>
  <si>
    <t>1425</t>
  </si>
  <si>
    <t>0390</t>
  </si>
  <si>
    <t>RUEGLIO</t>
  </si>
  <si>
    <t>773</t>
  </si>
  <si>
    <t>0391</t>
  </si>
  <si>
    <t>PREMANA</t>
  </si>
  <si>
    <t>Lecco</t>
  </si>
  <si>
    <t>2288</t>
  </si>
  <si>
    <t>0392</t>
  </si>
  <si>
    <t>SARSINA</t>
  </si>
  <si>
    <t>Emilia Romagna</t>
  </si>
  <si>
    <t>Forlì-Cesena</t>
  </si>
  <si>
    <t>3602</t>
  </si>
  <si>
    <t>0393</t>
  </si>
  <si>
    <t>MONTALTO PAVESE</t>
  </si>
  <si>
    <t>Pavia</t>
  </si>
  <si>
    <t>924</t>
  </si>
  <si>
    <t>0394</t>
  </si>
  <si>
    <t>MEANA DI SUSA</t>
  </si>
  <si>
    <t>880</t>
  </si>
  <si>
    <t>0395</t>
  </si>
  <si>
    <t>QUARANTI</t>
  </si>
  <si>
    <t>Asti</t>
  </si>
  <si>
    <t>184</t>
  </si>
  <si>
    <t>0396</t>
  </si>
  <si>
    <t>CASOLE D'ELSA</t>
  </si>
  <si>
    <t>Toscana</t>
  </si>
  <si>
    <t>Siena</t>
  </si>
  <si>
    <t>3886</t>
  </si>
  <si>
    <t>0397</t>
  </si>
  <si>
    <t>FARRA D'ALPAGO</t>
  </si>
  <si>
    <t>2709</t>
  </si>
  <si>
    <t>0398</t>
  </si>
  <si>
    <t>BUCCIANO</t>
  </si>
  <si>
    <t>Campania</t>
  </si>
  <si>
    <t>Benevento</t>
  </si>
  <si>
    <t>2077</t>
  </si>
  <si>
    <t>0399</t>
  </si>
  <si>
    <t>SERRA D'AIELLO</t>
  </si>
  <si>
    <t>549</t>
  </si>
  <si>
    <t>0400</t>
  </si>
  <si>
    <t>CARONA</t>
  </si>
  <si>
    <t>Bergamo</t>
  </si>
  <si>
    <t>359</t>
  </si>
  <si>
    <t>0401</t>
  </si>
  <si>
    <t>RANZANICO</t>
  </si>
  <si>
    <t>1261</t>
  </si>
  <si>
    <t>0402</t>
  </si>
  <si>
    <t>CASTELCIVITA</t>
  </si>
  <si>
    <t>Salerno</t>
  </si>
  <si>
    <t>1834</t>
  </si>
  <si>
    <t>0405</t>
  </si>
  <si>
    <t>MONTEFIORE CONCA</t>
  </si>
  <si>
    <t>Rimini</t>
  </si>
  <si>
    <t>2195</t>
  </si>
  <si>
    <t>0406</t>
  </si>
  <si>
    <t>OSTRA VETERE</t>
  </si>
  <si>
    <t>Ancona</t>
  </si>
  <si>
    <t>3471</t>
  </si>
  <si>
    <t>0409</t>
  </si>
  <si>
    <t>UNIONE DI COMUNI LOMBARDA PRIMA COLLINA</t>
  </si>
  <si>
    <t>---</t>
  </si>
  <si>
    <t>0410</t>
  </si>
  <si>
    <t>SMERILLO</t>
  </si>
  <si>
    <t>Fermo</t>
  </si>
  <si>
    <t>389</t>
  </si>
  <si>
    <t>0412</t>
  </si>
  <si>
    <t>FERENTILLO</t>
  </si>
  <si>
    <t>Terni</t>
  </si>
  <si>
    <t>1963</t>
  </si>
  <si>
    <t>0413</t>
  </si>
  <si>
    <t>RIPA TEATINA</t>
  </si>
  <si>
    <t>4188</t>
  </si>
  <si>
    <t>0414</t>
  </si>
  <si>
    <t>SANTO STEFANO LODIGIANO</t>
  </si>
  <si>
    <t>1902</t>
  </si>
  <si>
    <t>0415</t>
  </si>
  <si>
    <t>POGNANO</t>
  </si>
  <si>
    <t>1581</t>
  </si>
  <si>
    <t>0416</t>
  </si>
  <si>
    <t>CASTELFRANCO DI SOPRA</t>
  </si>
  <si>
    <t>Arezzo</t>
  </si>
  <si>
    <t>3066</t>
  </si>
  <si>
    <t>0417</t>
  </si>
  <si>
    <t>MOTTALCIATA</t>
  </si>
  <si>
    <t>1431</t>
  </si>
  <si>
    <t>0418</t>
  </si>
  <si>
    <t>CALVI DELL'UMBRIA</t>
  </si>
  <si>
    <t>1883</t>
  </si>
  <si>
    <t>0420</t>
  </si>
  <si>
    <t>ISOLA DEL PIANO</t>
  </si>
  <si>
    <t>635</t>
  </si>
  <si>
    <t>0421</t>
  </si>
  <si>
    <t>SANTA GIUSTA</t>
  </si>
  <si>
    <t>Oristano</t>
  </si>
  <si>
    <t>4811</t>
  </si>
  <si>
    <t>0422</t>
  </si>
  <si>
    <t>PIANICO</t>
  </si>
  <si>
    <t>1512</t>
  </si>
  <si>
    <t>0424</t>
  </si>
  <si>
    <t>VILLATA</t>
  </si>
  <si>
    <t>Vercelli</t>
  </si>
  <si>
    <t>1618</t>
  </si>
  <si>
    <t>0425</t>
  </si>
  <si>
    <t>PRESSANA</t>
  </si>
  <si>
    <t>2564</t>
  </si>
  <si>
    <t>0426</t>
  </si>
  <si>
    <t>ABRIOLA</t>
  </si>
  <si>
    <t>Basilicata</t>
  </si>
  <si>
    <t>Potenza</t>
  </si>
  <si>
    <t>1571</t>
  </si>
  <si>
    <t>0428</t>
  </si>
  <si>
    <t>GENONI</t>
  </si>
  <si>
    <t>885</t>
  </si>
  <si>
    <t>0429</t>
  </si>
  <si>
    <t>LENTELLA</t>
  </si>
  <si>
    <t>725</t>
  </si>
  <si>
    <t>0431</t>
  </si>
  <si>
    <t>MONTÀ</t>
  </si>
  <si>
    <t>4715</t>
  </si>
  <si>
    <t>0432</t>
  </si>
  <si>
    <t>VAL DI NIZZA</t>
  </si>
  <si>
    <t>655</t>
  </si>
  <si>
    <t>0433</t>
  </si>
  <si>
    <t>REZZAGO</t>
  </si>
  <si>
    <t>Como</t>
  </si>
  <si>
    <t>317</t>
  </si>
  <si>
    <t>0434</t>
  </si>
  <si>
    <t>ROCCABRUNA</t>
  </si>
  <si>
    <t>1589</t>
  </si>
  <si>
    <t>0435</t>
  </si>
  <si>
    <t>GAZZO</t>
  </si>
  <si>
    <t>4291</t>
  </si>
  <si>
    <t>0436</t>
  </si>
  <si>
    <t>ALSENO</t>
  </si>
  <si>
    <t>Piacenza</t>
  </si>
  <si>
    <t>4823</t>
  </si>
  <si>
    <t>0439</t>
  </si>
  <si>
    <t>POSTALESIO</t>
  </si>
  <si>
    <t>Sondrio</t>
  </si>
  <si>
    <t>659</t>
  </si>
  <si>
    <t>0440</t>
  </si>
  <si>
    <t>BARBARANO VICENTINO</t>
  </si>
  <si>
    <t>4576</t>
  </si>
  <si>
    <t>0441</t>
  </si>
  <si>
    <t>VALLADA AGORDINA</t>
  </si>
  <si>
    <t>514</t>
  </si>
  <si>
    <t>0442</t>
  </si>
  <si>
    <t>VESIME</t>
  </si>
  <si>
    <t>661</t>
  </si>
  <si>
    <t>0443</t>
  </si>
  <si>
    <t>ROCCAFORTE MONDOVÌ</t>
  </si>
  <si>
    <t>2148</t>
  </si>
  <si>
    <t>0444</t>
  </si>
  <si>
    <t>MIRADOLO TERME</t>
  </si>
  <si>
    <t>3792</t>
  </si>
  <si>
    <t>0445</t>
  </si>
  <si>
    <t>LUSIANA</t>
  </si>
  <si>
    <t>2740</t>
  </si>
  <si>
    <t>0447</t>
  </si>
  <si>
    <t>BUSSI SUL TIRINO</t>
  </si>
  <si>
    <t>Pescara</t>
  </si>
  <si>
    <t>2636</t>
  </si>
  <si>
    <t>0448</t>
  </si>
  <si>
    <t>ORCIANO DI PESARO</t>
  </si>
  <si>
    <t>2157</t>
  </si>
  <si>
    <t>0451</t>
  </si>
  <si>
    <t>BARBARIGA</t>
  </si>
  <si>
    <t>2388</t>
  </si>
  <si>
    <t>0452</t>
  </si>
  <si>
    <t>VILLAGA</t>
  </si>
  <si>
    <t>0454</t>
  </si>
  <si>
    <t>CIRCELLO</t>
  </si>
  <si>
    <t>2476</t>
  </si>
  <si>
    <t>0455</t>
  </si>
  <si>
    <t>SANTADI</t>
  </si>
  <si>
    <t>Carbonia-Iglesias</t>
  </si>
  <si>
    <t>3570</t>
  </si>
  <si>
    <t>0457</t>
  </si>
  <si>
    <t>CORROPOLI</t>
  </si>
  <si>
    <t>4750</t>
  </si>
  <si>
    <t>0459</t>
  </si>
  <si>
    <t>MONTEGROSSO PIAN LATTE</t>
  </si>
  <si>
    <t>Liguria</t>
  </si>
  <si>
    <t>Imperia</t>
  </si>
  <si>
    <t>121</t>
  </si>
  <si>
    <t>0462</t>
  </si>
  <si>
    <t>GRAGLIA</t>
  </si>
  <si>
    <t>1588</t>
  </si>
  <si>
    <t>0467</t>
  </si>
  <si>
    <t>BARUMINI</t>
  </si>
  <si>
    <t>Medio Campidano</t>
  </si>
  <si>
    <t>1310</t>
  </si>
  <si>
    <t>0470</t>
  </si>
  <si>
    <t>PALMAS ARBOREA</t>
  </si>
  <si>
    <t>1482</t>
  </si>
  <si>
    <t>0472</t>
  </si>
  <si>
    <t>VEROLENGO</t>
  </si>
  <si>
    <t>4962</t>
  </si>
  <si>
    <t>0474</t>
  </si>
  <si>
    <t>VALVERDE</t>
  </si>
  <si>
    <t>299</t>
  </si>
  <si>
    <t>0476</t>
  </si>
  <si>
    <t>AGUGLIARO</t>
  </si>
  <si>
    <t>1422</t>
  </si>
  <si>
    <t>0477</t>
  </si>
  <si>
    <t>ARZANA</t>
  </si>
  <si>
    <t>Ogliastra</t>
  </si>
  <si>
    <t>2501</t>
  </si>
  <si>
    <t>0479</t>
  </si>
  <si>
    <t>ALIA</t>
  </si>
  <si>
    <t>3806</t>
  </si>
  <si>
    <t>0480</t>
  </si>
  <si>
    <t>PIETRELCINA</t>
  </si>
  <si>
    <t>3081</t>
  </si>
  <si>
    <t>0481</t>
  </si>
  <si>
    <t>BAGNOREGIO</t>
  </si>
  <si>
    <t>3674</t>
  </si>
  <si>
    <t>0482</t>
  </si>
  <si>
    <t>SURANO</t>
  </si>
  <si>
    <t>Puglia</t>
  </si>
  <si>
    <t>Lecce</t>
  </si>
  <si>
    <t>1698</t>
  </si>
  <si>
    <t>0483</t>
  </si>
  <si>
    <t>SAN GIOVANNI LIPIONI</t>
  </si>
  <si>
    <t>210</t>
  </si>
  <si>
    <t>0484</t>
  </si>
  <si>
    <t>NEIVE</t>
  </si>
  <si>
    <t>3341</t>
  </si>
  <si>
    <t>0485</t>
  </si>
  <si>
    <t>LUGO DI VICENZA</t>
  </si>
  <si>
    <t>3739</t>
  </si>
  <si>
    <t>0487</t>
  </si>
  <si>
    <t>MELLO</t>
  </si>
  <si>
    <t>1001</t>
  </si>
  <si>
    <t>0488</t>
  </si>
  <si>
    <t>SAN DAMIANO AL COLLE</t>
  </si>
  <si>
    <t>719</t>
  </si>
  <si>
    <t>0489</t>
  </si>
  <si>
    <t>CARUNCHIO</t>
  </si>
  <si>
    <t>639</t>
  </si>
  <si>
    <t>0490</t>
  </si>
  <si>
    <t>CERVICATI</t>
  </si>
  <si>
    <t>888</t>
  </si>
  <si>
    <t>0491</t>
  </si>
  <si>
    <t>ROVETTA</t>
  </si>
  <si>
    <t>3953</t>
  </si>
  <si>
    <t>0492</t>
  </si>
  <si>
    <t>ZUNGOLI</t>
  </si>
  <si>
    <t>Avellino</t>
  </si>
  <si>
    <t>1197</t>
  </si>
  <si>
    <t>0493</t>
  </si>
  <si>
    <t>VIONE</t>
  </si>
  <si>
    <t>723</t>
  </si>
  <si>
    <t>0494</t>
  </si>
  <si>
    <t>CORTANZE</t>
  </si>
  <si>
    <t>288</t>
  </si>
  <si>
    <t>0496</t>
  </si>
  <si>
    <t>PALERMITI</t>
  </si>
  <si>
    <t>1275</t>
  </si>
  <si>
    <t>0584</t>
  </si>
  <si>
    <r>
      <rPr>
        <vertAlign val="superscript"/>
        <sz val="11"/>
        <color theme="1"/>
        <rFont val="Calibri"/>
        <family val="2"/>
        <scheme val="minor"/>
      </rPr>
      <t xml:space="preserve">(4) </t>
    </r>
    <r>
      <rPr>
        <sz val="11"/>
        <color theme="1"/>
        <rFont val="Calibri"/>
        <family val="2"/>
        <scheme val="minor"/>
      </rPr>
      <t>CERCEMAGGIORE</t>
    </r>
  </si>
  <si>
    <t>Molise</t>
  </si>
  <si>
    <t>Campobasso</t>
  </si>
  <si>
    <t>3927</t>
  </si>
  <si>
    <t>0623</t>
  </si>
  <si>
    <r>
      <rPr>
        <vertAlign val="superscript"/>
        <sz val="11"/>
        <color theme="1"/>
        <rFont val="Calibri"/>
        <family val="2"/>
        <scheme val="minor"/>
      </rPr>
      <t xml:space="preserve">(4) </t>
    </r>
    <r>
      <rPr>
        <sz val="11"/>
        <color theme="1"/>
        <rFont val="Calibri"/>
        <family val="2"/>
        <scheme val="minor"/>
      </rPr>
      <t>BAJARDO</t>
    </r>
  </si>
  <si>
    <t>312</t>
  </si>
  <si>
    <t>0839</t>
  </si>
  <si>
    <r>
      <rPr>
        <vertAlign val="superscript"/>
        <sz val="11"/>
        <color theme="1"/>
        <rFont val="Calibri"/>
        <family val="2"/>
        <scheme val="minor"/>
      </rPr>
      <t xml:space="preserve">(4) </t>
    </r>
    <r>
      <rPr>
        <sz val="11"/>
        <color theme="1"/>
        <rFont val="Calibri"/>
        <family val="2"/>
        <scheme val="minor"/>
      </rPr>
      <t>VILLA VICENTINA</t>
    </r>
  </si>
  <si>
    <t>Friuli Venezia Giulia</t>
  </si>
  <si>
    <t>Udine</t>
  </si>
  <si>
    <t>1387</t>
  </si>
  <si>
    <t>0862</t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</si>
  <si>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PERLOZ</t>
    </r>
  </si>
  <si>
    <t>Valle d'Aosta</t>
  </si>
  <si>
    <t>Aosta</t>
  </si>
  <si>
    <t>453</t>
  </si>
  <si>
    <t>1076</t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</si>
  <si>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CAMPODENNO</t>
    </r>
  </si>
  <si>
    <t>Trentino Alto Adige</t>
  </si>
  <si>
    <t>P.A. Trento</t>
  </si>
  <si>
    <t>1498</t>
  </si>
  <si>
    <t>1237</t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</si>
  <si>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BOCENAGO</t>
    </r>
  </si>
  <si>
    <t>407</t>
  </si>
  <si>
    <t/>
  </si>
  <si>
    <t>Note:</t>
  </si>
  <si>
    <t>(1) - data ed ora corrispondenti a quanto rilevabile dalla ricevuta di accettazione rilasciata dal gestore di p.e.c. del Soggetto che ha inviato - art. 7 c. 2 
        della Convenzione tra M.I.T. ed A.N.C.I.;</t>
  </si>
  <si>
    <t>(2) - tipologie di intervento - art. 5 della Convenzione tra M.I.T. ed A.N.C.I.:</t>
  </si>
  <si>
    <t>-</t>
  </si>
  <si>
    <t>A1 = Adeguamento normativo di edifici pubblici esistenti</t>
  </si>
  <si>
    <t>A2 = Ristrutturazione e rifunzionalizzazione di edifici pubblici</t>
  </si>
  <si>
    <t>A3 = Nuova costruzione di edifici pubblici</t>
  </si>
  <si>
    <t>B = Realizzazione e manutenzione di reti viarie e infrastrutture accessorie e funzionali alle stesse o reti telematiche di NGN e Wi-Fi</t>
  </si>
  <si>
    <t>C = Salvaguardia e messa in sicurezza del territorio;</t>
  </si>
  <si>
    <t>(3) - ammesso ex art. 9, c. 2 del D.M. 02 /11/2005 "Regole tecniche della P.E.C.";</t>
  </si>
  <si>
    <t>(4) - ammesso ex art. 6 c. 4 della Convenzione tra M.I.T. ed A.N.C.I..</t>
  </si>
  <si>
    <t>Primo Programma "6000 Campanili" elenco finanziato dal decreto legge 12 settembre 2014, n. 133 convertito, con modificazioni, dalla Legge 11 novembre 2014, n. 164</t>
  </si>
  <si>
    <t>TOTALE</t>
  </si>
  <si>
    <t>REGIONE PIEMONTE</t>
  </si>
  <si>
    <t>REGIONE CALABRIA</t>
  </si>
  <si>
    <t>PROVINCIA AUTONOMA DI TRENTO</t>
  </si>
  <si>
    <t>REGIONE MOLISE</t>
  </si>
  <si>
    <t>REGIONE LIGURIA</t>
  </si>
  <si>
    <t>REGIONE CAMPANIA</t>
  </si>
  <si>
    <t>REGIONE TOSCANA</t>
  </si>
  <si>
    <t>REGIONE EMILIA ROMAGNA</t>
  </si>
  <si>
    <t>REGIONE UMBRIA</t>
  </si>
  <si>
    <t>REGIONE SARDEGNA</t>
  </si>
  <si>
    <t>REGIONE SICILIA</t>
  </si>
  <si>
    <t>REGIONE MARCHE</t>
  </si>
  <si>
    <t>REGIONE LAZIO</t>
  </si>
  <si>
    <t>REGIONE ABRUZZO</t>
  </si>
  <si>
    <t>REGIONE VENETO</t>
  </si>
  <si>
    <t>REGIONE LOMBARDIA</t>
  </si>
  <si>
    <t>REGIONE FRIULI VENEZIA GIULIA</t>
  </si>
  <si>
    <t>REGIONE VALLE D'AOSTA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</si>
</sst>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400]h:mm:ss\ AM/PM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i/>
      <sz val="20"/>
      <color theme="1"/>
      <name val="Times New Roman"/>
      <family val="1"/>
    </font>
    <font>
      <i/>
      <sz val="10"/>
      <color theme="1"/>
      <name val="Times New Roman"/>
      <family val="1"/>
    </font>
    <font>
      <sz val="13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1" applyNumberFormat="1" applyFont="1" applyFill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165" fontId="0" fillId="0" borderId="3" xfId="0" applyNumberForma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165" fontId="0" fillId="0" borderId="4" xfId="0" applyNumberForma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1" applyNumberFormat="1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65" fontId="0" fillId="0" borderId="6" xfId="0" applyNumberForma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4" fontId="0" fillId="0" borderId="7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165" fontId="2" fillId="0" borderId="7" xfId="0" applyNumberFormat="1" applyFont="1" applyFill="1" applyBorder="1" applyAlignment="1">
      <alignment vertical="center"/>
    </xf>
    <xf numFmtId="0" fontId="8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right"/>
    </xf>
    <xf numFmtId="165" fontId="0" fillId="0" borderId="8" xfId="0" applyNumberFormat="1" applyBorder="1"/>
    <xf numFmtId="0" fontId="8" fillId="0" borderId="8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4" fontId="8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165" fontId="8" fillId="0" borderId="0" xfId="0" applyNumberFormat="1" applyFont="1" applyBorder="1"/>
    <xf numFmtId="0" fontId="8" fillId="0" borderId="0" xfId="1" applyNumberFormat="1" applyFont="1" applyFill="1" applyBorder="1" applyAlignment="1">
      <alignment horizontal="center"/>
    </xf>
    <xf numFmtId="14" fontId="0" fillId="0" borderId="0" xfId="1" applyNumberFormat="1" applyFont="1" applyFill="1" applyBorder="1" applyAlignment="1">
      <alignment horizontal="left"/>
    </xf>
    <xf numFmtId="0" fontId="8" fillId="0" borderId="0" xfId="0" applyFont="1"/>
    <xf numFmtId="1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5" fontId="8" fillId="0" borderId="0" xfId="0" applyNumberFormat="1" applyFont="1"/>
    <xf numFmtId="0" fontId="8" fillId="0" borderId="0" xfId="0" applyNumberFormat="1" applyFont="1" applyFill="1" applyAlignment="1">
      <alignment horizontal="center"/>
    </xf>
    <xf numFmtId="0" fontId="12" fillId="0" borderId="0" xfId="0" quotePrefix="1" applyFont="1" applyAlignment="1">
      <alignment horizontal="right"/>
    </xf>
    <xf numFmtId="0" fontId="0" fillId="0" borderId="0" xfId="0" applyFont="1"/>
    <xf numFmtId="164" fontId="0" fillId="0" borderId="0" xfId="0" applyNumberFormat="1" applyFill="1" applyAlignment="1">
      <alignment horizontal="center"/>
    </xf>
    <xf numFmtId="165" fontId="0" fillId="0" borderId="0" xfId="0" applyNumberFormat="1"/>
    <xf numFmtId="0" fontId="7" fillId="0" borderId="0" xfId="0" applyFont="1"/>
    <xf numFmtId="14" fontId="0" fillId="0" borderId="0" xfId="0" applyNumberFormat="1" applyFill="1" applyAlignment="1">
      <alignment horizontal="center"/>
    </xf>
    <xf numFmtId="165" fontId="2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right" vertical="center"/>
    </xf>
    <xf numFmtId="165" fontId="0" fillId="0" borderId="0" xfId="0" applyNumberFormat="1" applyBorder="1"/>
    <xf numFmtId="0" fontId="2" fillId="0" borderId="0" xfId="0" applyFont="1" applyFill="1" applyBorder="1" applyAlignment="1">
      <alignment horizontal="right" vertical="center"/>
    </xf>
    <xf numFmtId="165" fontId="2" fillId="0" borderId="0" xfId="0" applyNumberFormat="1" applyFont="1" applyBorder="1"/>
    <xf numFmtId="0" fontId="7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165" fontId="0" fillId="0" borderId="9" xfId="0" applyNumberForma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" fillId="0" borderId="0" xfId="0" applyFont="1"/>
    <xf numFmtId="0" fontId="7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1" applyNumberFormat="1" applyFont="1" applyFill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2" fillId="0" borderId="0" xfId="0" quotePrefix="1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28575</xdr:rowOff>
    </xdr:from>
    <xdr:to>
      <xdr:col>6</xdr:col>
      <xdr:colOff>866775</xdr:colOff>
      <xdr:row>0</xdr:row>
      <xdr:rowOff>613600</xdr:rowOff>
    </xdr:to>
    <xdr:pic>
      <xdr:nvPicPr>
        <xdr:cNvPr id="2" name="Immagine 1" descr="emblema_g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0" y="28575"/>
          <a:ext cx="504825" cy="585025"/>
        </a:xfrm>
        <a:prstGeom prst="rect">
          <a:avLst/>
        </a:prstGeom>
      </xdr:spPr>
    </xdr:pic>
    <xdr:clientData/>
  </xdr:twoCellAnchor>
  <xdr:twoCellAnchor>
    <xdr:from>
      <xdr:col>9</xdr:col>
      <xdr:colOff>171449</xdr:colOff>
      <xdr:row>0</xdr:row>
      <xdr:rowOff>133350</xdr:rowOff>
    </xdr:from>
    <xdr:to>
      <xdr:col>10</xdr:col>
      <xdr:colOff>866774</xdr:colOff>
      <xdr:row>0</xdr:row>
      <xdr:rowOff>495300</xdr:rowOff>
    </xdr:to>
    <xdr:sp macro="" textlink="">
      <xdr:nvSpPr>
        <xdr:cNvPr id="3" name="CasellaDiTesto 2"/>
        <xdr:cNvSpPr txBox="1"/>
      </xdr:nvSpPr>
      <xdr:spPr>
        <a:xfrm>
          <a:off x="8010524" y="133350"/>
          <a:ext cx="17430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it-IT" sz="2400" u="sng"/>
            <a:t>Allegato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tabSelected="1" workbookViewId="0">
      <selection activeCell="B2" sqref="B2:K2"/>
    </sheetView>
  </sheetViews>
  <sheetFormatPr defaultRowHeight="15" outlineLevelCol="1" x14ac:dyDescent="0.25"/>
  <cols>
    <col min="1" max="1" width="3.85546875" customWidth="1"/>
    <col min="2" max="2" width="5.140625" style="74" customWidth="1"/>
    <col min="3" max="3" width="7.5703125" customWidth="1" outlineLevel="1"/>
    <col min="4" max="4" width="12" style="75" bestFit="1" customWidth="1"/>
    <col min="5" max="5" width="12" style="72" customWidth="1"/>
    <col min="6" max="6" width="29.7109375" customWidth="1" collapsed="1"/>
    <col min="7" max="7" width="19" bestFit="1" customWidth="1"/>
    <col min="8" max="8" width="16.28515625" bestFit="1" customWidth="1"/>
    <col min="9" max="9" width="12" bestFit="1" customWidth="1"/>
    <col min="10" max="10" width="15.7109375" style="73" customWidth="1"/>
    <col min="11" max="11" width="13.28515625" style="69" bestFit="1" customWidth="1"/>
    <col min="12" max="12" width="13.7109375" customWidth="1"/>
    <col min="14" max="14" width="14" customWidth="1"/>
  </cols>
  <sheetData>
    <row r="1" spans="1:13" ht="95.25" customHeight="1" x14ac:dyDescent="0.3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1:13" ht="26.25" customHeight="1" x14ac:dyDescent="0.25">
      <c r="B2" s="107" t="s">
        <v>458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3" s="1" customFormat="1" ht="42" customHeight="1" thickBot="1" x14ac:dyDescent="0.3">
      <c r="B3" s="2" t="s">
        <v>1</v>
      </c>
      <c r="C3" s="3" t="s">
        <v>2</v>
      </c>
      <c r="D3" s="4" t="s">
        <v>3</v>
      </c>
      <c r="E3" s="5" t="s">
        <v>4</v>
      </c>
      <c r="F3" s="3" t="s">
        <v>5</v>
      </c>
      <c r="G3" s="6" t="s">
        <v>6</v>
      </c>
      <c r="H3" s="6" t="s">
        <v>7</v>
      </c>
      <c r="I3" s="3" t="s">
        <v>8</v>
      </c>
      <c r="J3" s="7" t="s">
        <v>9</v>
      </c>
      <c r="K3" s="8" t="s">
        <v>10</v>
      </c>
    </row>
    <row r="4" spans="1:13" s="1" customFormat="1" ht="18" thickTop="1" x14ac:dyDescent="0.25">
      <c r="A4" s="9"/>
      <c r="B4" s="10">
        <v>1</v>
      </c>
      <c r="C4" s="11" t="s">
        <v>11</v>
      </c>
      <c r="D4" s="12">
        <v>41571</v>
      </c>
      <c r="E4" s="13" t="s">
        <v>12</v>
      </c>
      <c r="F4" s="14" t="s">
        <v>13</v>
      </c>
      <c r="G4" s="14" t="s">
        <v>14</v>
      </c>
      <c r="H4" s="14" t="s">
        <v>15</v>
      </c>
      <c r="I4" s="15" t="s">
        <v>16</v>
      </c>
      <c r="J4" s="16">
        <v>781000</v>
      </c>
      <c r="K4" s="17" t="s">
        <v>17</v>
      </c>
      <c r="M4"/>
    </row>
    <row r="5" spans="1:13" s="1" customFormat="1" x14ac:dyDescent="0.25">
      <c r="A5" s="9"/>
      <c r="B5" s="18">
        <v>2</v>
      </c>
      <c r="C5" s="19" t="s">
        <v>18</v>
      </c>
      <c r="D5" s="20">
        <v>41571</v>
      </c>
      <c r="E5" s="21">
        <v>0.3750231481026276</v>
      </c>
      <c r="F5" s="22" t="s">
        <v>19</v>
      </c>
      <c r="G5" s="22" t="s">
        <v>20</v>
      </c>
      <c r="H5" s="22" t="s">
        <v>21</v>
      </c>
      <c r="I5" s="23" t="s">
        <v>22</v>
      </c>
      <c r="J5" s="24">
        <v>985000</v>
      </c>
      <c r="K5" s="25" t="s">
        <v>17</v>
      </c>
    </row>
    <row r="6" spans="1:13" s="1" customFormat="1" x14ac:dyDescent="0.25">
      <c r="A6" s="9"/>
      <c r="B6" s="18">
        <v>3</v>
      </c>
      <c r="C6" s="19" t="s">
        <v>23</v>
      </c>
      <c r="D6" s="20">
        <v>41571</v>
      </c>
      <c r="E6" s="21">
        <v>0.37511574070231291</v>
      </c>
      <c r="F6" s="22" t="s">
        <v>24</v>
      </c>
      <c r="G6" s="22" t="s">
        <v>25</v>
      </c>
      <c r="H6" s="22" t="s">
        <v>26</v>
      </c>
      <c r="I6" s="23" t="s">
        <v>27</v>
      </c>
      <c r="J6" s="24">
        <v>884150</v>
      </c>
      <c r="K6" s="25" t="s">
        <v>17</v>
      </c>
    </row>
    <row r="7" spans="1:13" s="1" customFormat="1" x14ac:dyDescent="0.25">
      <c r="A7" s="9"/>
      <c r="B7" s="18">
        <v>4</v>
      </c>
      <c r="C7" s="19" t="s">
        <v>28</v>
      </c>
      <c r="D7" s="20">
        <v>41571</v>
      </c>
      <c r="E7" s="21">
        <v>0.37538194440276129</v>
      </c>
      <c r="F7" s="22" t="s">
        <v>29</v>
      </c>
      <c r="G7" s="22" t="s">
        <v>30</v>
      </c>
      <c r="H7" s="22" t="s">
        <v>31</v>
      </c>
      <c r="I7" s="23" t="s">
        <v>32</v>
      </c>
      <c r="J7" s="24">
        <v>510000</v>
      </c>
      <c r="K7" s="25" t="s">
        <v>17</v>
      </c>
    </row>
    <row r="8" spans="1:13" s="1" customFormat="1" x14ac:dyDescent="0.25">
      <c r="A8" s="9"/>
      <c r="B8" s="18">
        <v>4</v>
      </c>
      <c r="C8" s="19" t="s">
        <v>33</v>
      </c>
      <c r="D8" s="20">
        <v>41571</v>
      </c>
      <c r="E8" s="21">
        <v>0.37538194440276129</v>
      </c>
      <c r="F8" s="22" t="s">
        <v>34</v>
      </c>
      <c r="G8" s="22" t="s">
        <v>35</v>
      </c>
      <c r="H8" s="22" t="s">
        <v>36</v>
      </c>
      <c r="I8" s="23" t="s">
        <v>37</v>
      </c>
      <c r="J8" s="24">
        <v>999368.8</v>
      </c>
      <c r="K8" s="25" t="s">
        <v>38</v>
      </c>
    </row>
    <row r="9" spans="1:13" s="1" customFormat="1" x14ac:dyDescent="0.25">
      <c r="A9" s="9"/>
      <c r="B9" s="18">
        <v>4</v>
      </c>
      <c r="C9" s="19" t="s">
        <v>39</v>
      </c>
      <c r="D9" s="20">
        <v>41571</v>
      </c>
      <c r="E9" s="21">
        <v>0.37538194440276129</v>
      </c>
      <c r="F9" s="22" t="s">
        <v>40</v>
      </c>
      <c r="G9" s="22" t="s">
        <v>25</v>
      </c>
      <c r="H9" s="22" t="s">
        <v>41</v>
      </c>
      <c r="I9" s="23" t="s">
        <v>42</v>
      </c>
      <c r="J9" s="24">
        <v>500811.59</v>
      </c>
      <c r="K9" s="25" t="s">
        <v>43</v>
      </c>
    </row>
    <row r="10" spans="1:13" s="1" customFormat="1" x14ac:dyDescent="0.25">
      <c r="A10" s="9"/>
      <c r="B10" s="18">
        <v>7</v>
      </c>
      <c r="C10" s="19" t="s">
        <v>44</v>
      </c>
      <c r="D10" s="20">
        <v>41571</v>
      </c>
      <c r="E10" s="21">
        <v>0.37539351850136882</v>
      </c>
      <c r="F10" s="22" t="s">
        <v>45</v>
      </c>
      <c r="G10" s="22" t="s">
        <v>25</v>
      </c>
      <c r="H10" s="22" t="s">
        <v>46</v>
      </c>
      <c r="I10" s="23" t="s">
        <v>47</v>
      </c>
      <c r="J10" s="24">
        <v>999000</v>
      </c>
      <c r="K10" s="25" t="s">
        <v>43</v>
      </c>
    </row>
    <row r="11" spans="1:13" s="1" customFormat="1" x14ac:dyDescent="0.25">
      <c r="A11" s="9"/>
      <c r="B11" s="18">
        <v>7</v>
      </c>
      <c r="C11" s="19" t="s">
        <v>48</v>
      </c>
      <c r="D11" s="20">
        <v>41571</v>
      </c>
      <c r="E11" s="21">
        <v>0.37539351850136882</v>
      </c>
      <c r="F11" s="22" t="s">
        <v>49</v>
      </c>
      <c r="G11" s="22" t="s">
        <v>50</v>
      </c>
      <c r="H11" s="22" t="s">
        <v>51</v>
      </c>
      <c r="I11" s="23" t="s">
        <v>52</v>
      </c>
      <c r="J11" s="24">
        <v>984485.66</v>
      </c>
      <c r="K11" s="25" t="s">
        <v>17</v>
      </c>
    </row>
    <row r="12" spans="1:13" s="1" customFormat="1" x14ac:dyDescent="0.25">
      <c r="A12" s="9"/>
      <c r="B12" s="18">
        <v>7</v>
      </c>
      <c r="C12" s="19" t="s">
        <v>53</v>
      </c>
      <c r="D12" s="20">
        <v>41571</v>
      </c>
      <c r="E12" s="21">
        <v>0.37539351850136882</v>
      </c>
      <c r="F12" s="22" t="s">
        <v>54</v>
      </c>
      <c r="G12" s="22" t="s">
        <v>14</v>
      </c>
      <c r="H12" s="22" t="s">
        <v>15</v>
      </c>
      <c r="I12" s="23" t="s">
        <v>55</v>
      </c>
      <c r="J12" s="24">
        <v>1000000</v>
      </c>
      <c r="K12" s="25" t="s">
        <v>43</v>
      </c>
    </row>
    <row r="13" spans="1:13" s="1" customFormat="1" x14ac:dyDescent="0.25">
      <c r="A13" s="9"/>
      <c r="B13" s="18">
        <v>7</v>
      </c>
      <c r="C13" s="19" t="s">
        <v>56</v>
      </c>
      <c r="D13" s="20">
        <v>41571</v>
      </c>
      <c r="E13" s="21">
        <v>0.37539351850136882</v>
      </c>
      <c r="F13" s="22" t="s">
        <v>57</v>
      </c>
      <c r="G13" s="22" t="s">
        <v>58</v>
      </c>
      <c r="H13" s="22" t="s">
        <v>59</v>
      </c>
      <c r="I13" s="23" t="s">
        <v>60</v>
      </c>
      <c r="J13" s="24">
        <v>991224.04</v>
      </c>
      <c r="K13" s="25" t="s">
        <v>17</v>
      </c>
    </row>
    <row r="14" spans="1:13" s="1" customFormat="1" x14ac:dyDescent="0.25">
      <c r="A14" s="9"/>
      <c r="B14" s="18">
        <v>7</v>
      </c>
      <c r="C14" s="19" t="s">
        <v>61</v>
      </c>
      <c r="D14" s="20">
        <v>41571</v>
      </c>
      <c r="E14" s="21">
        <v>0.37539351850136882</v>
      </c>
      <c r="F14" s="22" t="s">
        <v>62</v>
      </c>
      <c r="G14" s="22" t="s">
        <v>20</v>
      </c>
      <c r="H14" s="22" t="s">
        <v>63</v>
      </c>
      <c r="I14" s="23" t="s">
        <v>64</v>
      </c>
      <c r="J14" s="24">
        <v>974190</v>
      </c>
      <c r="K14" s="25" t="s">
        <v>17</v>
      </c>
    </row>
    <row r="15" spans="1:13" s="1" customFormat="1" x14ac:dyDescent="0.25">
      <c r="A15" s="9"/>
      <c r="B15" s="18">
        <v>12</v>
      </c>
      <c r="C15" s="19" t="s">
        <v>65</v>
      </c>
      <c r="D15" s="20">
        <v>41571</v>
      </c>
      <c r="E15" s="21">
        <v>0.37540509259997634</v>
      </c>
      <c r="F15" s="22" t="s">
        <v>66</v>
      </c>
      <c r="G15" s="22" t="s">
        <v>67</v>
      </c>
      <c r="H15" s="22" t="s">
        <v>68</v>
      </c>
      <c r="I15" s="23" t="s">
        <v>69</v>
      </c>
      <c r="J15" s="24">
        <v>988554.63</v>
      </c>
      <c r="K15" s="25" t="s">
        <v>17</v>
      </c>
    </row>
    <row r="16" spans="1:13" s="1" customFormat="1" x14ac:dyDescent="0.25">
      <c r="A16" s="9"/>
      <c r="B16" s="18">
        <v>12</v>
      </c>
      <c r="C16" s="19" t="s">
        <v>70</v>
      </c>
      <c r="D16" s="20">
        <v>41571</v>
      </c>
      <c r="E16" s="21">
        <v>0.37540509259997634</v>
      </c>
      <c r="F16" s="22" t="s">
        <v>71</v>
      </c>
      <c r="G16" s="22" t="s">
        <v>14</v>
      </c>
      <c r="H16" s="22" t="s">
        <v>72</v>
      </c>
      <c r="I16" s="23" t="s">
        <v>73</v>
      </c>
      <c r="J16" s="24">
        <v>568180.78</v>
      </c>
      <c r="K16" s="25" t="s">
        <v>38</v>
      </c>
    </row>
    <row r="17" spans="1:11" s="1" customFormat="1" x14ac:dyDescent="0.25">
      <c r="A17" s="9"/>
      <c r="B17" s="18">
        <v>12</v>
      </c>
      <c r="C17" s="19" t="s">
        <v>74</v>
      </c>
      <c r="D17" s="20">
        <v>41571</v>
      </c>
      <c r="E17" s="21">
        <v>0.37540509259997634</v>
      </c>
      <c r="F17" s="22" t="s">
        <v>75</v>
      </c>
      <c r="G17" s="22" t="s">
        <v>30</v>
      </c>
      <c r="H17" s="22" t="s">
        <v>76</v>
      </c>
      <c r="I17" s="23" t="s">
        <v>77</v>
      </c>
      <c r="J17" s="24">
        <v>840000</v>
      </c>
      <c r="K17" s="25" t="s">
        <v>17</v>
      </c>
    </row>
    <row r="18" spans="1:11" s="1" customFormat="1" x14ac:dyDescent="0.25">
      <c r="A18" s="9"/>
      <c r="B18" s="18">
        <v>12</v>
      </c>
      <c r="C18" s="19" t="s">
        <v>78</v>
      </c>
      <c r="D18" s="20">
        <v>41571</v>
      </c>
      <c r="E18" s="21">
        <v>0.37540509259997634</v>
      </c>
      <c r="F18" s="22" t="s">
        <v>79</v>
      </c>
      <c r="G18" s="22" t="s">
        <v>30</v>
      </c>
      <c r="H18" s="22" t="s">
        <v>76</v>
      </c>
      <c r="I18" s="23" t="s">
        <v>80</v>
      </c>
      <c r="J18" s="24">
        <v>764000</v>
      </c>
      <c r="K18" s="25" t="s">
        <v>81</v>
      </c>
    </row>
    <row r="19" spans="1:11" s="1" customFormat="1" x14ac:dyDescent="0.25">
      <c r="A19" s="9"/>
      <c r="B19" s="18">
        <v>12</v>
      </c>
      <c r="C19" s="19" t="s">
        <v>82</v>
      </c>
      <c r="D19" s="20">
        <v>41571</v>
      </c>
      <c r="E19" s="21">
        <v>0.37540509259997634</v>
      </c>
      <c r="F19" s="22" t="s">
        <v>83</v>
      </c>
      <c r="G19" s="22" t="s">
        <v>14</v>
      </c>
      <c r="H19" s="22" t="s">
        <v>15</v>
      </c>
      <c r="I19" s="23" t="s">
        <v>84</v>
      </c>
      <c r="J19" s="24">
        <v>510000</v>
      </c>
      <c r="K19" s="25" t="s">
        <v>85</v>
      </c>
    </row>
    <row r="20" spans="1:11" s="1" customFormat="1" x14ac:dyDescent="0.25">
      <c r="A20" s="9"/>
      <c r="B20" s="18">
        <v>12</v>
      </c>
      <c r="C20" s="19" t="s">
        <v>86</v>
      </c>
      <c r="D20" s="20">
        <v>41571</v>
      </c>
      <c r="E20" s="21">
        <v>0.37540509259997634</v>
      </c>
      <c r="F20" s="22" t="s">
        <v>87</v>
      </c>
      <c r="G20" s="22" t="s">
        <v>88</v>
      </c>
      <c r="H20" s="22" t="s">
        <v>89</v>
      </c>
      <c r="I20" s="23" t="s">
        <v>90</v>
      </c>
      <c r="J20" s="24">
        <v>900000</v>
      </c>
      <c r="K20" s="25" t="s">
        <v>17</v>
      </c>
    </row>
    <row r="21" spans="1:11" s="1" customFormat="1" x14ac:dyDescent="0.25">
      <c r="A21" s="9"/>
      <c r="B21" s="18">
        <v>18</v>
      </c>
      <c r="C21" s="19" t="s">
        <v>91</v>
      </c>
      <c r="D21" s="20">
        <v>41571</v>
      </c>
      <c r="E21" s="21">
        <v>0.37541666669858387</v>
      </c>
      <c r="F21" s="22" t="s">
        <v>92</v>
      </c>
      <c r="G21" s="22" t="s">
        <v>25</v>
      </c>
      <c r="H21" s="22" t="s">
        <v>93</v>
      </c>
      <c r="I21" s="23" t="s">
        <v>94</v>
      </c>
      <c r="J21" s="24">
        <v>574250</v>
      </c>
      <c r="K21" s="25" t="s">
        <v>17</v>
      </c>
    </row>
    <row r="22" spans="1:11" s="1" customFormat="1" x14ac:dyDescent="0.25">
      <c r="A22" s="9"/>
      <c r="B22" s="18">
        <v>18</v>
      </c>
      <c r="C22" s="19" t="s">
        <v>95</v>
      </c>
      <c r="D22" s="20">
        <v>41571</v>
      </c>
      <c r="E22" s="21">
        <v>0.37541666669858387</v>
      </c>
      <c r="F22" s="22" t="s">
        <v>96</v>
      </c>
      <c r="G22" s="22" t="s">
        <v>14</v>
      </c>
      <c r="H22" s="22" t="s">
        <v>15</v>
      </c>
      <c r="I22" s="23" t="s">
        <v>97</v>
      </c>
      <c r="J22" s="24">
        <v>850000</v>
      </c>
      <c r="K22" s="25" t="s">
        <v>17</v>
      </c>
    </row>
    <row r="23" spans="1:11" s="1" customFormat="1" x14ac:dyDescent="0.25">
      <c r="A23" s="9"/>
      <c r="B23" s="18">
        <v>18</v>
      </c>
      <c r="C23" s="19" t="s">
        <v>98</v>
      </c>
      <c r="D23" s="20">
        <v>41571</v>
      </c>
      <c r="E23" s="21">
        <v>0.37541666669858387</v>
      </c>
      <c r="F23" s="22" t="s">
        <v>99</v>
      </c>
      <c r="G23" s="22" t="s">
        <v>50</v>
      </c>
      <c r="H23" s="22" t="s">
        <v>51</v>
      </c>
      <c r="I23" s="23" t="s">
        <v>100</v>
      </c>
      <c r="J23" s="24">
        <v>980496.73</v>
      </c>
      <c r="K23" s="25" t="s">
        <v>17</v>
      </c>
    </row>
    <row r="24" spans="1:11" s="1" customFormat="1" x14ac:dyDescent="0.25">
      <c r="A24" s="9"/>
      <c r="B24" s="18">
        <v>18</v>
      </c>
      <c r="C24" s="19" t="s">
        <v>101</v>
      </c>
      <c r="D24" s="20">
        <v>41571</v>
      </c>
      <c r="E24" s="21">
        <v>0.37541666669858387</v>
      </c>
      <c r="F24" s="22" t="s">
        <v>102</v>
      </c>
      <c r="G24" s="22" t="s">
        <v>88</v>
      </c>
      <c r="H24" s="22" t="s">
        <v>89</v>
      </c>
      <c r="I24" s="23" t="s">
        <v>103</v>
      </c>
      <c r="J24" s="24">
        <v>840000</v>
      </c>
      <c r="K24" s="25" t="s">
        <v>17</v>
      </c>
    </row>
    <row r="25" spans="1:11" s="1" customFormat="1" x14ac:dyDescent="0.25">
      <c r="A25" s="9"/>
      <c r="B25" s="18">
        <v>18</v>
      </c>
      <c r="C25" s="19" t="s">
        <v>104</v>
      </c>
      <c r="D25" s="20">
        <v>41571</v>
      </c>
      <c r="E25" s="21">
        <v>0.37541666669858387</v>
      </c>
      <c r="F25" s="22" t="s">
        <v>105</v>
      </c>
      <c r="G25" s="22" t="s">
        <v>88</v>
      </c>
      <c r="H25" s="22" t="s">
        <v>89</v>
      </c>
      <c r="I25" s="23" t="s">
        <v>106</v>
      </c>
      <c r="J25" s="24">
        <v>987951</v>
      </c>
      <c r="K25" s="25" t="s">
        <v>17</v>
      </c>
    </row>
    <row r="26" spans="1:11" s="1" customFormat="1" x14ac:dyDescent="0.25">
      <c r="A26" s="9"/>
      <c r="B26" s="18">
        <v>18</v>
      </c>
      <c r="C26" s="19" t="s">
        <v>107</v>
      </c>
      <c r="D26" s="20">
        <v>41571</v>
      </c>
      <c r="E26" s="21">
        <v>0.37541666669858387</v>
      </c>
      <c r="F26" s="22" t="s">
        <v>108</v>
      </c>
      <c r="G26" s="22" t="s">
        <v>20</v>
      </c>
      <c r="H26" s="22" t="s">
        <v>109</v>
      </c>
      <c r="I26" s="23" t="s">
        <v>110</v>
      </c>
      <c r="J26" s="24">
        <v>750300</v>
      </c>
      <c r="K26" s="25" t="s">
        <v>17</v>
      </c>
    </row>
    <row r="27" spans="1:11" s="1" customFormat="1" x14ac:dyDescent="0.25">
      <c r="A27" s="9"/>
      <c r="B27" s="18">
        <v>18</v>
      </c>
      <c r="C27" s="19" t="s">
        <v>111</v>
      </c>
      <c r="D27" s="20">
        <v>41571</v>
      </c>
      <c r="E27" s="21">
        <v>0.37541666669858387</v>
      </c>
      <c r="F27" s="22" t="s">
        <v>112</v>
      </c>
      <c r="G27" s="22" t="s">
        <v>58</v>
      </c>
      <c r="H27" s="22" t="s">
        <v>113</v>
      </c>
      <c r="I27" s="23" t="s">
        <v>114</v>
      </c>
      <c r="J27" s="24">
        <v>815237</v>
      </c>
      <c r="K27" s="25" t="s">
        <v>43</v>
      </c>
    </row>
    <row r="28" spans="1:11" s="1" customFormat="1" x14ac:dyDescent="0.25">
      <c r="A28" s="9"/>
      <c r="B28" s="18">
        <v>18</v>
      </c>
      <c r="C28" s="19" t="s">
        <v>115</v>
      </c>
      <c r="D28" s="20">
        <v>41571</v>
      </c>
      <c r="E28" s="21">
        <v>0.37541666669858387</v>
      </c>
      <c r="F28" s="22" t="s">
        <v>116</v>
      </c>
      <c r="G28" s="22" t="s">
        <v>25</v>
      </c>
      <c r="H28" s="22" t="s">
        <v>46</v>
      </c>
      <c r="I28" s="23" t="s">
        <v>117</v>
      </c>
      <c r="J28" s="24">
        <v>910000</v>
      </c>
      <c r="K28" s="25" t="s">
        <v>17</v>
      </c>
    </row>
    <row r="29" spans="1:11" s="1" customFormat="1" x14ac:dyDescent="0.25">
      <c r="A29" s="9"/>
      <c r="B29" s="18">
        <v>18</v>
      </c>
      <c r="C29" s="19" t="s">
        <v>118</v>
      </c>
      <c r="D29" s="20">
        <v>41571</v>
      </c>
      <c r="E29" s="21">
        <v>0.37541666669858387</v>
      </c>
      <c r="F29" s="22" t="s">
        <v>119</v>
      </c>
      <c r="G29" s="22" t="s">
        <v>58</v>
      </c>
      <c r="H29" s="22" t="s">
        <v>120</v>
      </c>
      <c r="I29" s="23" t="s">
        <v>121</v>
      </c>
      <c r="J29" s="24">
        <v>985900</v>
      </c>
      <c r="K29" s="25" t="s">
        <v>17</v>
      </c>
    </row>
    <row r="30" spans="1:11" s="1" customFormat="1" x14ac:dyDescent="0.25">
      <c r="A30" s="9"/>
      <c r="B30" s="18">
        <v>27</v>
      </c>
      <c r="C30" s="19" t="s">
        <v>122</v>
      </c>
      <c r="D30" s="20">
        <v>41571</v>
      </c>
      <c r="E30" s="21">
        <v>0.37542824070260394</v>
      </c>
      <c r="F30" s="22" t="s">
        <v>123</v>
      </c>
      <c r="G30" s="22" t="s">
        <v>30</v>
      </c>
      <c r="H30" s="22" t="s">
        <v>31</v>
      </c>
      <c r="I30" s="23" t="s">
        <v>124</v>
      </c>
      <c r="J30" s="24">
        <v>841000</v>
      </c>
      <c r="K30" s="25" t="s">
        <v>17</v>
      </c>
    </row>
    <row r="31" spans="1:11" s="1" customFormat="1" x14ac:dyDescent="0.25">
      <c r="A31" s="9"/>
      <c r="B31" s="18">
        <v>28</v>
      </c>
      <c r="C31" s="19" t="s">
        <v>125</v>
      </c>
      <c r="D31" s="20">
        <v>41571</v>
      </c>
      <c r="E31" s="21">
        <v>0.37543981480121147</v>
      </c>
      <c r="F31" s="22" t="s">
        <v>126</v>
      </c>
      <c r="G31" s="22" t="s">
        <v>30</v>
      </c>
      <c r="H31" s="22" t="s">
        <v>127</v>
      </c>
      <c r="I31" s="23" t="s">
        <v>128</v>
      </c>
      <c r="J31" s="24">
        <v>546416.39</v>
      </c>
      <c r="K31" s="25" t="s">
        <v>43</v>
      </c>
    </row>
    <row r="32" spans="1:11" s="1" customFormat="1" x14ac:dyDescent="0.25">
      <c r="A32" s="9"/>
      <c r="B32" s="18">
        <v>28</v>
      </c>
      <c r="C32" s="19" t="s">
        <v>129</v>
      </c>
      <c r="D32" s="20">
        <v>41571</v>
      </c>
      <c r="E32" s="21">
        <v>0.37543981480121147</v>
      </c>
      <c r="F32" s="22" t="s">
        <v>130</v>
      </c>
      <c r="G32" s="22" t="s">
        <v>14</v>
      </c>
      <c r="H32" s="22" t="s">
        <v>15</v>
      </c>
      <c r="I32" s="23" t="s">
        <v>131</v>
      </c>
      <c r="J32" s="24">
        <v>930000</v>
      </c>
      <c r="K32" s="25" t="s">
        <v>17</v>
      </c>
    </row>
    <row r="33" spans="1:14" s="1" customFormat="1" x14ac:dyDescent="0.25">
      <c r="A33" s="9"/>
      <c r="B33" s="18">
        <v>28</v>
      </c>
      <c r="C33" s="19" t="s">
        <v>132</v>
      </c>
      <c r="D33" s="20">
        <v>41571</v>
      </c>
      <c r="E33" s="21">
        <v>0.37543981480121147</v>
      </c>
      <c r="F33" s="22" t="s">
        <v>133</v>
      </c>
      <c r="G33" s="22" t="s">
        <v>20</v>
      </c>
      <c r="H33" s="22" t="s">
        <v>63</v>
      </c>
      <c r="I33" s="23" t="s">
        <v>134</v>
      </c>
      <c r="J33" s="24">
        <v>995000</v>
      </c>
      <c r="K33" s="25" t="s">
        <v>17</v>
      </c>
      <c r="M33" s="26"/>
      <c r="N33" s="26"/>
    </row>
    <row r="34" spans="1:14" s="1" customFormat="1" x14ac:dyDescent="0.25">
      <c r="A34" s="9"/>
      <c r="B34" s="18">
        <v>28</v>
      </c>
      <c r="C34" s="19" t="s">
        <v>135</v>
      </c>
      <c r="D34" s="20">
        <v>41571</v>
      </c>
      <c r="E34" s="21">
        <v>0.37543981480121147</v>
      </c>
      <c r="F34" s="22" t="s">
        <v>136</v>
      </c>
      <c r="G34" s="22" t="s">
        <v>50</v>
      </c>
      <c r="H34" s="22" t="s">
        <v>137</v>
      </c>
      <c r="I34" s="23" t="s">
        <v>138</v>
      </c>
      <c r="J34" s="24">
        <v>1000000</v>
      </c>
      <c r="K34" s="25" t="s">
        <v>17</v>
      </c>
      <c r="M34" s="26"/>
      <c r="N34" s="26"/>
    </row>
    <row r="35" spans="1:14" s="1" customFormat="1" x14ac:dyDescent="0.25">
      <c r="A35" s="9"/>
      <c r="B35" s="18">
        <v>28</v>
      </c>
      <c r="C35" s="19" t="s">
        <v>139</v>
      </c>
      <c r="D35" s="20">
        <v>41571</v>
      </c>
      <c r="E35" s="21">
        <v>0.37543981480121147</v>
      </c>
      <c r="F35" s="22" t="s">
        <v>140</v>
      </c>
      <c r="G35" s="22" t="s">
        <v>30</v>
      </c>
      <c r="H35" s="22" t="s">
        <v>76</v>
      </c>
      <c r="I35" s="23" t="s">
        <v>141</v>
      </c>
      <c r="J35" s="24">
        <v>692000</v>
      </c>
      <c r="K35" s="25" t="s">
        <v>17</v>
      </c>
      <c r="M35" s="26"/>
      <c r="N35" s="26"/>
    </row>
    <row r="36" spans="1:14" s="1" customFormat="1" x14ac:dyDescent="0.25">
      <c r="A36" s="9"/>
      <c r="B36" s="18">
        <v>28</v>
      </c>
      <c r="C36" s="19" t="s">
        <v>142</v>
      </c>
      <c r="D36" s="20">
        <v>41571</v>
      </c>
      <c r="E36" s="21">
        <v>0.37543981480121147</v>
      </c>
      <c r="F36" s="22" t="s">
        <v>143</v>
      </c>
      <c r="G36" s="22" t="s">
        <v>14</v>
      </c>
      <c r="H36" s="22" t="s">
        <v>144</v>
      </c>
      <c r="I36" s="23" t="s">
        <v>145</v>
      </c>
      <c r="J36" s="24">
        <v>800000</v>
      </c>
      <c r="K36" s="25" t="s">
        <v>17</v>
      </c>
      <c r="M36" s="26"/>
      <c r="N36" s="26"/>
    </row>
    <row r="37" spans="1:14" s="1" customFormat="1" x14ac:dyDescent="0.25">
      <c r="A37" s="9"/>
      <c r="B37" s="18">
        <v>28</v>
      </c>
      <c r="C37" s="19" t="s">
        <v>146</v>
      </c>
      <c r="D37" s="20">
        <v>41571</v>
      </c>
      <c r="E37" s="21">
        <v>0.37543981480121147</v>
      </c>
      <c r="F37" s="22" t="s">
        <v>147</v>
      </c>
      <c r="G37" s="22" t="s">
        <v>30</v>
      </c>
      <c r="H37" s="22" t="s">
        <v>148</v>
      </c>
      <c r="I37" s="23" t="s">
        <v>149</v>
      </c>
      <c r="J37" s="24">
        <v>680000</v>
      </c>
      <c r="K37" s="25" t="s">
        <v>81</v>
      </c>
      <c r="M37" s="26"/>
      <c r="N37" s="26"/>
    </row>
    <row r="38" spans="1:14" s="1" customFormat="1" x14ac:dyDescent="0.25">
      <c r="A38" s="9"/>
      <c r="B38" s="18">
        <v>28</v>
      </c>
      <c r="C38" s="19" t="s">
        <v>150</v>
      </c>
      <c r="D38" s="20">
        <v>41571</v>
      </c>
      <c r="E38" s="21">
        <v>0.37543981480121147</v>
      </c>
      <c r="F38" s="22" t="s">
        <v>151</v>
      </c>
      <c r="G38" s="22" t="s">
        <v>58</v>
      </c>
      <c r="H38" s="22" t="s">
        <v>120</v>
      </c>
      <c r="I38" s="23" t="s">
        <v>152</v>
      </c>
      <c r="J38" s="24">
        <v>1000000</v>
      </c>
      <c r="K38" s="25" t="s">
        <v>85</v>
      </c>
      <c r="M38" s="26"/>
      <c r="N38" s="26"/>
    </row>
    <row r="39" spans="1:14" s="1" customFormat="1" x14ac:dyDescent="0.25">
      <c r="A39" s="9"/>
      <c r="B39" s="18">
        <v>28</v>
      </c>
      <c r="C39" s="19" t="s">
        <v>153</v>
      </c>
      <c r="D39" s="20">
        <v>41571</v>
      </c>
      <c r="E39" s="21">
        <v>0.37543981480121147</v>
      </c>
      <c r="F39" s="22" t="s">
        <v>154</v>
      </c>
      <c r="G39" s="22" t="s">
        <v>155</v>
      </c>
      <c r="H39" s="22" t="s">
        <v>156</v>
      </c>
      <c r="I39" s="23" t="s">
        <v>157</v>
      </c>
      <c r="J39" s="24">
        <v>945000</v>
      </c>
      <c r="K39" s="25" t="s">
        <v>38</v>
      </c>
    </row>
    <row r="40" spans="1:14" s="1" customFormat="1" x14ac:dyDescent="0.25">
      <c r="A40" s="9"/>
      <c r="B40" s="18">
        <v>37</v>
      </c>
      <c r="C40" s="19" t="s">
        <v>158</v>
      </c>
      <c r="D40" s="20">
        <v>41571</v>
      </c>
      <c r="E40" s="21">
        <v>0.37545138889981899</v>
      </c>
      <c r="F40" s="22" t="s">
        <v>159</v>
      </c>
      <c r="G40" s="22" t="s">
        <v>30</v>
      </c>
      <c r="H40" s="22" t="s">
        <v>76</v>
      </c>
      <c r="I40" s="23" t="s">
        <v>160</v>
      </c>
      <c r="J40" s="24">
        <v>1000000</v>
      </c>
      <c r="K40" s="27"/>
    </row>
    <row r="41" spans="1:14" s="1" customFormat="1" x14ac:dyDescent="0.25">
      <c r="A41" s="9"/>
      <c r="B41" s="18">
        <v>37</v>
      </c>
      <c r="C41" s="19" t="s">
        <v>161</v>
      </c>
      <c r="D41" s="20">
        <v>41571</v>
      </c>
      <c r="E41" s="21">
        <v>0.37545138889981899</v>
      </c>
      <c r="F41" s="22" t="s">
        <v>162</v>
      </c>
      <c r="G41" s="22" t="s">
        <v>14</v>
      </c>
      <c r="H41" s="22" t="s">
        <v>72</v>
      </c>
      <c r="I41" s="23" t="s">
        <v>163</v>
      </c>
      <c r="J41" s="24">
        <v>873183.28</v>
      </c>
      <c r="K41" s="25" t="s">
        <v>81</v>
      </c>
    </row>
    <row r="42" spans="1:14" s="1" customFormat="1" x14ac:dyDescent="0.25">
      <c r="A42" s="9"/>
      <c r="B42" s="18">
        <v>39</v>
      </c>
      <c r="C42" s="19" t="s">
        <v>164</v>
      </c>
      <c r="D42" s="20">
        <v>41571</v>
      </c>
      <c r="E42" s="21">
        <v>0.37546296299842652</v>
      </c>
      <c r="F42" s="22" t="s">
        <v>165</v>
      </c>
      <c r="G42" s="22" t="s">
        <v>25</v>
      </c>
      <c r="H42" s="22" t="s">
        <v>166</v>
      </c>
      <c r="I42" s="23" t="s">
        <v>167</v>
      </c>
      <c r="J42" s="24">
        <v>999000</v>
      </c>
      <c r="K42" s="25" t="s">
        <v>17</v>
      </c>
    </row>
    <row r="43" spans="1:14" s="1" customFormat="1" x14ac:dyDescent="0.25">
      <c r="A43" s="9"/>
      <c r="B43" s="18">
        <v>39</v>
      </c>
      <c r="C43" s="19" t="s">
        <v>168</v>
      </c>
      <c r="D43" s="20">
        <v>41571</v>
      </c>
      <c r="E43" s="21">
        <v>0.37546296299842652</v>
      </c>
      <c r="F43" s="22" t="s">
        <v>169</v>
      </c>
      <c r="G43" s="22" t="s">
        <v>170</v>
      </c>
      <c r="H43" s="22" t="s">
        <v>171</v>
      </c>
      <c r="I43" s="23" t="s">
        <v>172</v>
      </c>
      <c r="J43" s="24">
        <v>760000</v>
      </c>
      <c r="K43" s="25" t="s">
        <v>85</v>
      </c>
    </row>
    <row r="44" spans="1:14" s="1" customFormat="1" x14ac:dyDescent="0.25">
      <c r="A44" s="9"/>
      <c r="B44" s="18">
        <v>39</v>
      </c>
      <c r="C44" s="19" t="s">
        <v>173</v>
      </c>
      <c r="D44" s="20">
        <v>41571</v>
      </c>
      <c r="E44" s="21">
        <v>0.37546296299842652</v>
      </c>
      <c r="F44" s="22" t="s">
        <v>174</v>
      </c>
      <c r="G44" s="22" t="s">
        <v>25</v>
      </c>
      <c r="H44" s="22" t="s">
        <v>175</v>
      </c>
      <c r="I44" s="23" t="s">
        <v>176</v>
      </c>
      <c r="J44" s="24">
        <v>634090.12</v>
      </c>
      <c r="K44" s="25" t="s">
        <v>17</v>
      </c>
    </row>
    <row r="45" spans="1:14" s="1" customFormat="1" x14ac:dyDescent="0.25">
      <c r="A45" s="9"/>
      <c r="B45" s="18">
        <v>39</v>
      </c>
      <c r="C45" s="19" t="s">
        <v>177</v>
      </c>
      <c r="D45" s="20">
        <v>41571</v>
      </c>
      <c r="E45" s="21">
        <v>0.37546296299842652</v>
      </c>
      <c r="F45" s="22" t="s">
        <v>178</v>
      </c>
      <c r="G45" s="22" t="s">
        <v>14</v>
      </c>
      <c r="H45" s="22" t="s">
        <v>72</v>
      </c>
      <c r="I45" s="23" t="s">
        <v>179</v>
      </c>
      <c r="J45" s="24">
        <v>558500</v>
      </c>
      <c r="K45" s="25" t="s">
        <v>81</v>
      </c>
    </row>
    <row r="46" spans="1:14" s="1" customFormat="1" x14ac:dyDescent="0.25">
      <c r="A46" s="9"/>
      <c r="B46" s="18">
        <v>39</v>
      </c>
      <c r="C46" s="19" t="s">
        <v>180</v>
      </c>
      <c r="D46" s="20">
        <v>41571</v>
      </c>
      <c r="E46" s="21">
        <v>0.37546296299842652</v>
      </c>
      <c r="F46" s="22" t="s">
        <v>181</v>
      </c>
      <c r="G46" s="22" t="s">
        <v>14</v>
      </c>
      <c r="H46" s="22" t="s">
        <v>182</v>
      </c>
      <c r="I46" s="23" t="s">
        <v>183</v>
      </c>
      <c r="J46" s="24">
        <v>515000</v>
      </c>
      <c r="K46" s="25" t="s">
        <v>17</v>
      </c>
    </row>
    <row r="47" spans="1:14" s="1" customFormat="1" x14ac:dyDescent="0.25">
      <c r="A47" s="9"/>
      <c r="B47" s="18">
        <v>39</v>
      </c>
      <c r="C47" s="19" t="s">
        <v>184</v>
      </c>
      <c r="D47" s="20">
        <v>41571</v>
      </c>
      <c r="E47" s="21">
        <v>0.37546296299842652</v>
      </c>
      <c r="F47" s="22" t="s">
        <v>185</v>
      </c>
      <c r="G47" s="22" t="s">
        <v>186</v>
      </c>
      <c r="H47" s="22" t="s">
        <v>187</v>
      </c>
      <c r="I47" s="23" t="s">
        <v>188</v>
      </c>
      <c r="J47" s="24">
        <v>995000</v>
      </c>
      <c r="K47" s="25" t="s">
        <v>81</v>
      </c>
    </row>
    <row r="48" spans="1:14" s="1" customFormat="1" x14ac:dyDescent="0.25">
      <c r="A48" s="9"/>
      <c r="B48" s="18">
        <v>45</v>
      </c>
      <c r="C48" s="19" t="s">
        <v>189</v>
      </c>
      <c r="D48" s="20">
        <v>41571</v>
      </c>
      <c r="E48" s="21">
        <v>0.3754745370024466</v>
      </c>
      <c r="F48" s="22" t="s">
        <v>190</v>
      </c>
      <c r="G48" s="22" t="s">
        <v>30</v>
      </c>
      <c r="H48" s="22" t="s">
        <v>76</v>
      </c>
      <c r="I48" s="23" t="s">
        <v>191</v>
      </c>
      <c r="J48" s="24">
        <v>1000000</v>
      </c>
      <c r="K48" s="25" t="s">
        <v>38</v>
      </c>
    </row>
    <row r="49" spans="1:11" s="1" customFormat="1" x14ac:dyDescent="0.25">
      <c r="A49" s="9"/>
      <c r="B49" s="18">
        <v>45</v>
      </c>
      <c r="C49" s="19" t="s">
        <v>192</v>
      </c>
      <c r="D49" s="20">
        <v>41571</v>
      </c>
      <c r="E49" s="21">
        <v>0.3754745370024466</v>
      </c>
      <c r="F49" s="22" t="s">
        <v>193</v>
      </c>
      <c r="G49" s="22" t="s">
        <v>194</v>
      </c>
      <c r="H49" s="22" t="s">
        <v>195</v>
      </c>
      <c r="I49" s="23" t="s">
        <v>196</v>
      </c>
      <c r="J49" s="24">
        <v>996302.3</v>
      </c>
      <c r="K49" s="25" t="s">
        <v>17</v>
      </c>
    </row>
    <row r="50" spans="1:11" s="1" customFormat="1" x14ac:dyDescent="0.25">
      <c r="A50" s="9"/>
      <c r="B50" s="18">
        <v>45</v>
      </c>
      <c r="C50" s="19" t="s">
        <v>197</v>
      </c>
      <c r="D50" s="20">
        <v>41571</v>
      </c>
      <c r="E50" s="21">
        <v>0.3754745370024466</v>
      </c>
      <c r="F50" s="22" t="s">
        <v>198</v>
      </c>
      <c r="G50" s="22" t="s">
        <v>20</v>
      </c>
      <c r="H50" s="22" t="s">
        <v>63</v>
      </c>
      <c r="I50" s="23" t="s">
        <v>199</v>
      </c>
      <c r="J50" s="24">
        <v>739314</v>
      </c>
      <c r="K50" s="25" t="s">
        <v>17</v>
      </c>
    </row>
    <row r="51" spans="1:11" s="1" customFormat="1" x14ac:dyDescent="0.25">
      <c r="A51" s="9"/>
      <c r="B51" s="18">
        <v>45</v>
      </c>
      <c r="C51" s="19" t="s">
        <v>200</v>
      </c>
      <c r="D51" s="20">
        <v>41571</v>
      </c>
      <c r="E51" s="21">
        <v>0.3754745370024466</v>
      </c>
      <c r="F51" s="22" t="s">
        <v>201</v>
      </c>
      <c r="G51" s="22" t="s">
        <v>25</v>
      </c>
      <c r="H51" s="22" t="s">
        <v>202</v>
      </c>
      <c r="I51" s="23" t="s">
        <v>203</v>
      </c>
      <c r="J51" s="28">
        <v>800000</v>
      </c>
      <c r="K51" s="25" t="s">
        <v>17</v>
      </c>
    </row>
    <row r="52" spans="1:11" s="1" customFormat="1" x14ac:dyDescent="0.25">
      <c r="A52" s="9"/>
      <c r="B52" s="18">
        <v>45</v>
      </c>
      <c r="C52" s="19" t="s">
        <v>204</v>
      </c>
      <c r="D52" s="20">
        <v>41571</v>
      </c>
      <c r="E52" s="21">
        <v>0.3754745370024466</v>
      </c>
      <c r="F52" s="22" t="s">
        <v>205</v>
      </c>
      <c r="G52" s="22" t="s">
        <v>25</v>
      </c>
      <c r="H52" s="22" t="s">
        <v>202</v>
      </c>
      <c r="I52" s="23" t="s">
        <v>206</v>
      </c>
      <c r="J52" s="24">
        <v>900000</v>
      </c>
      <c r="K52" s="25" t="s">
        <v>81</v>
      </c>
    </row>
    <row r="53" spans="1:11" s="1" customFormat="1" x14ac:dyDescent="0.25">
      <c r="A53" s="9"/>
      <c r="B53" s="18">
        <v>45</v>
      </c>
      <c r="C53" s="19" t="s">
        <v>207</v>
      </c>
      <c r="D53" s="20">
        <v>41571</v>
      </c>
      <c r="E53" s="21">
        <v>0.3754745370024466</v>
      </c>
      <c r="F53" s="22" t="s">
        <v>208</v>
      </c>
      <c r="G53" s="22" t="s">
        <v>194</v>
      </c>
      <c r="H53" s="22" t="s">
        <v>209</v>
      </c>
      <c r="I53" s="23" t="s">
        <v>210</v>
      </c>
      <c r="J53" s="24">
        <v>1000000</v>
      </c>
      <c r="K53" s="25" t="s">
        <v>17</v>
      </c>
    </row>
    <row r="54" spans="1:11" s="1" customFormat="1" x14ac:dyDescent="0.25">
      <c r="A54" s="9"/>
      <c r="B54" s="18">
        <v>51</v>
      </c>
      <c r="C54" s="19" t="s">
        <v>211</v>
      </c>
      <c r="D54" s="20">
        <v>41571</v>
      </c>
      <c r="E54" s="21">
        <v>0.37548611110105412</v>
      </c>
      <c r="F54" s="22" t="s">
        <v>212</v>
      </c>
      <c r="G54" s="22" t="s">
        <v>170</v>
      </c>
      <c r="H54" s="22" t="s">
        <v>213</v>
      </c>
      <c r="I54" s="23" t="s">
        <v>214</v>
      </c>
      <c r="J54" s="24">
        <v>920000</v>
      </c>
      <c r="K54" s="25" t="s">
        <v>85</v>
      </c>
    </row>
    <row r="55" spans="1:11" s="1" customFormat="1" x14ac:dyDescent="0.25">
      <c r="A55" s="9"/>
      <c r="B55" s="18">
        <v>51</v>
      </c>
      <c r="C55" s="19" t="s">
        <v>215</v>
      </c>
      <c r="D55" s="20">
        <v>41571</v>
      </c>
      <c r="E55" s="21">
        <v>0.37548611110105412</v>
      </c>
      <c r="F55" s="22" t="s">
        <v>216</v>
      </c>
      <c r="G55" s="22" t="s">
        <v>35</v>
      </c>
      <c r="H55" s="22" t="s">
        <v>217</v>
      </c>
      <c r="I55" s="23" t="s">
        <v>218</v>
      </c>
      <c r="J55" s="24">
        <v>660000</v>
      </c>
      <c r="K55" s="25" t="s">
        <v>17</v>
      </c>
    </row>
    <row r="56" spans="1:11" s="1" customFormat="1" ht="30" x14ac:dyDescent="0.25">
      <c r="A56" s="9"/>
      <c r="B56" s="18">
        <v>53</v>
      </c>
      <c r="C56" s="19" t="s">
        <v>219</v>
      </c>
      <c r="D56" s="20">
        <v>41571</v>
      </c>
      <c r="E56" s="21">
        <v>0.37549768519966165</v>
      </c>
      <c r="F56" s="29" t="s">
        <v>220</v>
      </c>
      <c r="G56" s="22" t="s">
        <v>25</v>
      </c>
      <c r="H56" s="22" t="s">
        <v>221</v>
      </c>
      <c r="I56" s="23" t="s">
        <v>221</v>
      </c>
      <c r="J56" s="24">
        <v>999992.31</v>
      </c>
      <c r="K56" s="25" t="s">
        <v>17</v>
      </c>
    </row>
    <row r="57" spans="1:11" s="1" customFormat="1" x14ac:dyDescent="0.25">
      <c r="A57" s="9"/>
      <c r="B57" s="18">
        <v>53</v>
      </c>
      <c r="C57" s="19" t="s">
        <v>222</v>
      </c>
      <c r="D57" s="20">
        <v>41571</v>
      </c>
      <c r="E57" s="21">
        <v>0.37549768519966165</v>
      </c>
      <c r="F57" s="22" t="s">
        <v>223</v>
      </c>
      <c r="G57" s="22" t="s">
        <v>35</v>
      </c>
      <c r="H57" s="22" t="s">
        <v>224</v>
      </c>
      <c r="I57" s="23" t="s">
        <v>225</v>
      </c>
      <c r="J57" s="24">
        <v>592258.42000000004</v>
      </c>
      <c r="K57" s="25" t="s">
        <v>81</v>
      </c>
    </row>
    <row r="58" spans="1:11" s="1" customFormat="1" x14ac:dyDescent="0.25">
      <c r="A58" s="9"/>
      <c r="B58" s="18">
        <v>53</v>
      </c>
      <c r="C58" s="19" t="s">
        <v>226</v>
      </c>
      <c r="D58" s="20">
        <v>41571</v>
      </c>
      <c r="E58" s="21">
        <v>0.37549768519966165</v>
      </c>
      <c r="F58" s="22" t="s">
        <v>227</v>
      </c>
      <c r="G58" s="22" t="s">
        <v>88</v>
      </c>
      <c r="H58" s="22" t="s">
        <v>228</v>
      </c>
      <c r="I58" s="23" t="s">
        <v>229</v>
      </c>
      <c r="J58" s="24">
        <v>1000000</v>
      </c>
      <c r="K58" s="25" t="s">
        <v>17</v>
      </c>
    </row>
    <row r="59" spans="1:11" s="1" customFormat="1" x14ac:dyDescent="0.25">
      <c r="A59" s="9"/>
      <c r="B59" s="18">
        <v>56</v>
      </c>
      <c r="C59" s="19" t="s">
        <v>230</v>
      </c>
      <c r="D59" s="20">
        <v>41571</v>
      </c>
      <c r="E59" s="21">
        <v>0.37550925929826917</v>
      </c>
      <c r="F59" s="22" t="s">
        <v>231</v>
      </c>
      <c r="G59" s="22" t="s">
        <v>58</v>
      </c>
      <c r="H59" s="22" t="s">
        <v>120</v>
      </c>
      <c r="I59" s="23" t="s">
        <v>232</v>
      </c>
      <c r="J59" s="24">
        <v>1000000</v>
      </c>
      <c r="K59" s="25" t="s">
        <v>17</v>
      </c>
    </row>
    <row r="60" spans="1:11" s="1" customFormat="1" x14ac:dyDescent="0.25">
      <c r="A60" s="9"/>
      <c r="B60" s="18">
        <v>56</v>
      </c>
      <c r="C60" s="19" t="s">
        <v>233</v>
      </c>
      <c r="D60" s="20">
        <v>41571</v>
      </c>
      <c r="E60" s="21">
        <v>0.37550925929826917</v>
      </c>
      <c r="F60" s="22" t="s">
        <v>234</v>
      </c>
      <c r="G60" s="22" t="s">
        <v>25</v>
      </c>
      <c r="H60" s="22" t="s">
        <v>26</v>
      </c>
      <c r="I60" s="23" t="s">
        <v>235</v>
      </c>
      <c r="J60" s="24">
        <v>752577.57</v>
      </c>
      <c r="K60" s="25" t="s">
        <v>17</v>
      </c>
    </row>
    <row r="61" spans="1:11" s="1" customFormat="1" x14ac:dyDescent="0.25">
      <c r="A61" s="9"/>
      <c r="B61" s="18">
        <v>56</v>
      </c>
      <c r="C61" s="19" t="s">
        <v>236</v>
      </c>
      <c r="D61" s="20">
        <v>41571</v>
      </c>
      <c r="E61" s="21">
        <v>0.37550925929826917</v>
      </c>
      <c r="F61" s="22" t="s">
        <v>237</v>
      </c>
      <c r="G61" s="22" t="s">
        <v>25</v>
      </c>
      <c r="H61" s="22" t="s">
        <v>202</v>
      </c>
      <c r="I61" s="23" t="s">
        <v>238</v>
      </c>
      <c r="J61" s="24">
        <v>980000</v>
      </c>
      <c r="K61" s="25" t="s">
        <v>38</v>
      </c>
    </row>
    <row r="62" spans="1:11" s="1" customFormat="1" x14ac:dyDescent="0.25">
      <c r="A62" s="9"/>
      <c r="B62" s="18">
        <v>56</v>
      </c>
      <c r="C62" s="19" t="s">
        <v>239</v>
      </c>
      <c r="D62" s="20">
        <v>41571</v>
      </c>
      <c r="E62" s="21">
        <v>0.37550925929826917</v>
      </c>
      <c r="F62" s="22" t="s">
        <v>240</v>
      </c>
      <c r="G62" s="22" t="s">
        <v>186</v>
      </c>
      <c r="H62" s="22" t="s">
        <v>241</v>
      </c>
      <c r="I62" s="23" t="s">
        <v>242</v>
      </c>
      <c r="J62" s="24">
        <v>999783.16</v>
      </c>
      <c r="K62" s="25" t="s">
        <v>43</v>
      </c>
    </row>
    <row r="63" spans="1:11" s="1" customFormat="1" x14ac:dyDescent="0.25">
      <c r="A63" s="9"/>
      <c r="B63" s="18">
        <v>56</v>
      </c>
      <c r="C63" s="19" t="s">
        <v>243</v>
      </c>
      <c r="D63" s="20">
        <v>41571</v>
      </c>
      <c r="E63" s="21">
        <v>0.37550925929826917</v>
      </c>
      <c r="F63" s="22" t="s">
        <v>244</v>
      </c>
      <c r="G63" s="22" t="s">
        <v>14</v>
      </c>
      <c r="H63" s="22" t="s">
        <v>144</v>
      </c>
      <c r="I63" s="23" t="s">
        <v>245</v>
      </c>
      <c r="J63" s="24">
        <v>999000</v>
      </c>
      <c r="K63" s="25" t="s">
        <v>43</v>
      </c>
    </row>
    <row r="64" spans="1:11" s="1" customFormat="1" x14ac:dyDescent="0.25">
      <c r="A64" s="9"/>
      <c r="B64" s="18">
        <v>56</v>
      </c>
      <c r="C64" s="19" t="s">
        <v>246</v>
      </c>
      <c r="D64" s="20">
        <v>41571</v>
      </c>
      <c r="E64" s="21">
        <v>0.37550925929826917</v>
      </c>
      <c r="F64" s="22" t="s">
        <v>247</v>
      </c>
      <c r="G64" s="22" t="s">
        <v>88</v>
      </c>
      <c r="H64" s="22" t="s">
        <v>228</v>
      </c>
      <c r="I64" s="23" t="s">
        <v>248</v>
      </c>
      <c r="J64" s="24">
        <v>999299.29</v>
      </c>
      <c r="K64" s="25" t="s">
        <v>17</v>
      </c>
    </row>
    <row r="65" spans="1:11" s="1" customFormat="1" x14ac:dyDescent="0.25">
      <c r="A65" s="9"/>
      <c r="B65" s="18">
        <v>62</v>
      </c>
      <c r="C65" s="19" t="s">
        <v>249</v>
      </c>
      <c r="D65" s="20">
        <v>41571</v>
      </c>
      <c r="E65" s="21">
        <v>0.37552083330228925</v>
      </c>
      <c r="F65" s="22" t="s">
        <v>250</v>
      </c>
      <c r="G65" s="22" t="s">
        <v>35</v>
      </c>
      <c r="H65" s="22" t="s">
        <v>36</v>
      </c>
      <c r="I65" s="23" t="s">
        <v>251</v>
      </c>
      <c r="J65" s="24">
        <v>650000</v>
      </c>
      <c r="K65" s="25" t="s">
        <v>81</v>
      </c>
    </row>
    <row r="66" spans="1:11" s="1" customFormat="1" x14ac:dyDescent="0.25">
      <c r="A66" s="9"/>
      <c r="B66" s="18">
        <v>62</v>
      </c>
      <c r="C66" s="19" t="s">
        <v>252</v>
      </c>
      <c r="D66" s="20">
        <v>41571</v>
      </c>
      <c r="E66" s="21">
        <v>0.37552083330228925</v>
      </c>
      <c r="F66" s="22" t="s">
        <v>253</v>
      </c>
      <c r="G66" s="22" t="s">
        <v>155</v>
      </c>
      <c r="H66" s="22" t="s">
        <v>254</v>
      </c>
      <c r="I66" s="23" t="s">
        <v>255</v>
      </c>
      <c r="J66" s="24">
        <v>800000</v>
      </c>
      <c r="K66" s="25" t="s">
        <v>17</v>
      </c>
    </row>
    <row r="67" spans="1:11" s="1" customFormat="1" x14ac:dyDescent="0.25">
      <c r="A67" s="9"/>
      <c r="B67" s="18">
        <v>62</v>
      </c>
      <c r="C67" s="19" t="s">
        <v>256</v>
      </c>
      <c r="D67" s="20">
        <v>41571</v>
      </c>
      <c r="E67" s="21">
        <v>0.37552083330228925</v>
      </c>
      <c r="F67" s="22" t="s">
        <v>257</v>
      </c>
      <c r="G67" s="22" t="s">
        <v>25</v>
      </c>
      <c r="H67" s="22" t="s">
        <v>202</v>
      </c>
      <c r="I67" s="23" t="s">
        <v>258</v>
      </c>
      <c r="J67" s="24">
        <v>750000</v>
      </c>
      <c r="K67" s="25" t="s">
        <v>81</v>
      </c>
    </row>
    <row r="68" spans="1:11" s="1" customFormat="1" x14ac:dyDescent="0.25">
      <c r="A68" s="9"/>
      <c r="B68" s="18">
        <v>62</v>
      </c>
      <c r="C68" s="19" t="s">
        <v>259</v>
      </c>
      <c r="D68" s="20">
        <v>41571</v>
      </c>
      <c r="E68" s="21">
        <v>0.37552083330228925</v>
      </c>
      <c r="F68" s="22" t="s">
        <v>260</v>
      </c>
      <c r="G68" s="22" t="s">
        <v>14</v>
      </c>
      <c r="H68" s="22" t="s">
        <v>261</v>
      </c>
      <c r="I68" s="23" t="s">
        <v>262</v>
      </c>
      <c r="J68" s="24">
        <v>655000</v>
      </c>
      <c r="K68" s="25" t="s">
        <v>17</v>
      </c>
    </row>
    <row r="69" spans="1:11" s="1" customFormat="1" x14ac:dyDescent="0.25">
      <c r="A69" s="9"/>
      <c r="B69" s="18">
        <v>62</v>
      </c>
      <c r="C69" s="19" t="s">
        <v>263</v>
      </c>
      <c r="D69" s="20">
        <v>41571</v>
      </c>
      <c r="E69" s="21">
        <v>0.37552083330228925</v>
      </c>
      <c r="F69" s="22" t="s">
        <v>264</v>
      </c>
      <c r="G69" s="22" t="s">
        <v>30</v>
      </c>
      <c r="H69" s="22" t="s">
        <v>148</v>
      </c>
      <c r="I69" s="23" t="s">
        <v>265</v>
      </c>
      <c r="J69" s="24">
        <v>922562.6</v>
      </c>
      <c r="K69" s="25" t="s">
        <v>17</v>
      </c>
    </row>
    <row r="70" spans="1:11" s="1" customFormat="1" x14ac:dyDescent="0.25">
      <c r="A70" s="9"/>
      <c r="B70" s="18">
        <v>62</v>
      </c>
      <c r="C70" s="19" t="s">
        <v>266</v>
      </c>
      <c r="D70" s="20">
        <v>41571</v>
      </c>
      <c r="E70" s="21">
        <v>0.37552083330228925</v>
      </c>
      <c r="F70" s="22" t="s">
        <v>267</v>
      </c>
      <c r="G70" s="22" t="s">
        <v>268</v>
      </c>
      <c r="H70" s="22" t="s">
        <v>269</v>
      </c>
      <c r="I70" s="23" t="s">
        <v>270</v>
      </c>
      <c r="J70" s="24">
        <v>1000000</v>
      </c>
      <c r="K70" s="25" t="s">
        <v>81</v>
      </c>
    </row>
    <row r="71" spans="1:11" s="1" customFormat="1" x14ac:dyDescent="0.25">
      <c r="A71" s="9"/>
      <c r="B71" s="18">
        <v>62</v>
      </c>
      <c r="C71" s="19" t="s">
        <v>271</v>
      </c>
      <c r="D71" s="20">
        <v>41571</v>
      </c>
      <c r="E71" s="21">
        <v>0.37552083330228925</v>
      </c>
      <c r="F71" s="22" t="s">
        <v>272</v>
      </c>
      <c r="G71" s="22" t="s">
        <v>155</v>
      </c>
      <c r="H71" s="22" t="s">
        <v>254</v>
      </c>
      <c r="I71" s="23" t="s">
        <v>273</v>
      </c>
      <c r="J71" s="24">
        <v>992000</v>
      </c>
      <c r="K71" s="25" t="s">
        <v>43</v>
      </c>
    </row>
    <row r="72" spans="1:11" s="1" customFormat="1" x14ac:dyDescent="0.25">
      <c r="A72" s="9"/>
      <c r="B72" s="18">
        <v>62</v>
      </c>
      <c r="C72" s="19" t="s">
        <v>274</v>
      </c>
      <c r="D72" s="20">
        <v>41571</v>
      </c>
      <c r="E72" s="21">
        <v>0.37552083330228925</v>
      </c>
      <c r="F72" s="22" t="s">
        <v>275</v>
      </c>
      <c r="G72" s="22" t="s">
        <v>58</v>
      </c>
      <c r="H72" s="22" t="s">
        <v>120</v>
      </c>
      <c r="I72" s="23" t="s">
        <v>276</v>
      </c>
      <c r="J72" s="24">
        <v>850000</v>
      </c>
      <c r="K72" s="25" t="s">
        <v>17</v>
      </c>
    </row>
    <row r="73" spans="1:11" s="1" customFormat="1" x14ac:dyDescent="0.25">
      <c r="A73" s="9"/>
      <c r="B73" s="18">
        <v>70</v>
      </c>
      <c r="C73" s="19" t="s">
        <v>277</v>
      </c>
      <c r="D73" s="20">
        <v>41571</v>
      </c>
      <c r="E73" s="21">
        <v>0.37553240740089677</v>
      </c>
      <c r="F73" s="22" t="s">
        <v>278</v>
      </c>
      <c r="G73" s="22" t="s">
        <v>14</v>
      </c>
      <c r="H73" s="22" t="s">
        <v>15</v>
      </c>
      <c r="I73" s="23" t="s">
        <v>279</v>
      </c>
      <c r="J73" s="24">
        <v>987800</v>
      </c>
      <c r="K73" s="25" t="s">
        <v>81</v>
      </c>
    </row>
    <row r="74" spans="1:11" s="1" customFormat="1" x14ac:dyDescent="0.25">
      <c r="A74" s="9"/>
      <c r="B74" s="18">
        <v>70</v>
      </c>
      <c r="C74" s="19" t="s">
        <v>280</v>
      </c>
      <c r="D74" s="20">
        <v>41571</v>
      </c>
      <c r="E74" s="21">
        <v>0.37553240740089677</v>
      </c>
      <c r="F74" s="22" t="s">
        <v>281</v>
      </c>
      <c r="G74" s="22" t="s">
        <v>25</v>
      </c>
      <c r="H74" s="22" t="s">
        <v>175</v>
      </c>
      <c r="I74" s="23" t="s">
        <v>282</v>
      </c>
      <c r="J74" s="24">
        <v>501000</v>
      </c>
      <c r="K74" s="25" t="s">
        <v>81</v>
      </c>
    </row>
    <row r="75" spans="1:11" s="1" customFormat="1" x14ac:dyDescent="0.25">
      <c r="A75" s="9"/>
      <c r="B75" s="18">
        <v>70</v>
      </c>
      <c r="C75" s="19" t="s">
        <v>283</v>
      </c>
      <c r="D75" s="20">
        <v>41571</v>
      </c>
      <c r="E75" s="21">
        <v>0.37553240740089677</v>
      </c>
      <c r="F75" s="22" t="s">
        <v>284</v>
      </c>
      <c r="G75" s="22" t="s">
        <v>25</v>
      </c>
      <c r="H75" s="22" t="s">
        <v>285</v>
      </c>
      <c r="I75" s="23" t="s">
        <v>286</v>
      </c>
      <c r="J75" s="24">
        <v>540000</v>
      </c>
      <c r="K75" s="25" t="s">
        <v>17</v>
      </c>
    </row>
    <row r="76" spans="1:11" s="1" customFormat="1" x14ac:dyDescent="0.25">
      <c r="A76" s="9"/>
      <c r="B76" s="18">
        <v>73</v>
      </c>
      <c r="C76" s="19" t="s">
        <v>287</v>
      </c>
      <c r="D76" s="20">
        <v>41571</v>
      </c>
      <c r="E76" s="21">
        <v>0.3755439814995043</v>
      </c>
      <c r="F76" s="22" t="s">
        <v>288</v>
      </c>
      <c r="G76" s="22" t="s">
        <v>14</v>
      </c>
      <c r="H76" s="22" t="s">
        <v>15</v>
      </c>
      <c r="I76" s="23" t="s">
        <v>289</v>
      </c>
      <c r="J76" s="24">
        <v>940000</v>
      </c>
      <c r="K76" s="25" t="s">
        <v>17</v>
      </c>
    </row>
    <row r="77" spans="1:11" s="1" customFormat="1" x14ac:dyDescent="0.25">
      <c r="A77" s="9"/>
      <c r="B77" s="18">
        <v>73</v>
      </c>
      <c r="C77" s="19" t="s">
        <v>290</v>
      </c>
      <c r="D77" s="20">
        <v>41571</v>
      </c>
      <c r="E77" s="21">
        <v>0.3755439814995043</v>
      </c>
      <c r="F77" s="22" t="s">
        <v>291</v>
      </c>
      <c r="G77" s="22" t="s">
        <v>30</v>
      </c>
      <c r="H77" s="22" t="s">
        <v>31</v>
      </c>
      <c r="I77" s="23" t="s">
        <v>292</v>
      </c>
      <c r="J77" s="24">
        <v>850000</v>
      </c>
      <c r="K77" s="25" t="s">
        <v>17</v>
      </c>
    </row>
    <row r="78" spans="1:11" s="1" customFormat="1" x14ac:dyDescent="0.25">
      <c r="A78" s="9"/>
      <c r="B78" s="18">
        <v>73</v>
      </c>
      <c r="C78" s="19" t="s">
        <v>293</v>
      </c>
      <c r="D78" s="20">
        <v>41571</v>
      </c>
      <c r="E78" s="21">
        <v>0.3755439814995043</v>
      </c>
      <c r="F78" s="22" t="s">
        <v>294</v>
      </c>
      <c r="G78" s="22" t="s">
        <v>170</v>
      </c>
      <c r="H78" s="22" t="s">
        <v>295</v>
      </c>
      <c r="I78" s="23" t="s">
        <v>296</v>
      </c>
      <c r="J78" s="24">
        <v>985215.58</v>
      </c>
      <c r="K78" s="25" t="s">
        <v>17</v>
      </c>
    </row>
    <row r="79" spans="1:11" s="1" customFormat="1" x14ac:dyDescent="0.25">
      <c r="A79" s="9"/>
      <c r="B79" s="18">
        <v>76</v>
      </c>
      <c r="C79" s="19" t="s">
        <v>297</v>
      </c>
      <c r="D79" s="20">
        <v>41571</v>
      </c>
      <c r="E79" s="21">
        <v>0.37555555559811182</v>
      </c>
      <c r="F79" s="22" t="s">
        <v>298</v>
      </c>
      <c r="G79" s="22" t="s">
        <v>25</v>
      </c>
      <c r="H79" s="22" t="s">
        <v>299</v>
      </c>
      <c r="I79" s="23" t="s">
        <v>300</v>
      </c>
      <c r="J79" s="24">
        <v>850000</v>
      </c>
      <c r="K79" s="25" t="s">
        <v>81</v>
      </c>
    </row>
    <row r="80" spans="1:11" s="1" customFormat="1" x14ac:dyDescent="0.25">
      <c r="A80" s="9"/>
      <c r="B80" s="18">
        <v>77</v>
      </c>
      <c r="C80" s="19" t="s">
        <v>301</v>
      </c>
      <c r="D80" s="20">
        <v>41571</v>
      </c>
      <c r="E80" s="21">
        <v>0.3755671296021319</v>
      </c>
      <c r="F80" s="22" t="s">
        <v>302</v>
      </c>
      <c r="G80" s="22" t="s">
        <v>30</v>
      </c>
      <c r="H80" s="22" t="s">
        <v>127</v>
      </c>
      <c r="I80" s="23" t="s">
        <v>303</v>
      </c>
      <c r="J80" s="24">
        <v>980000</v>
      </c>
      <c r="K80" s="25" t="s">
        <v>81</v>
      </c>
    </row>
    <row r="81" spans="1:11" s="1" customFormat="1" x14ac:dyDescent="0.25">
      <c r="A81" s="9"/>
      <c r="B81" s="18">
        <v>77</v>
      </c>
      <c r="C81" s="19" t="s">
        <v>304</v>
      </c>
      <c r="D81" s="20">
        <v>41571</v>
      </c>
      <c r="E81" s="21">
        <v>0.3755671296021319</v>
      </c>
      <c r="F81" s="22" t="s">
        <v>305</v>
      </c>
      <c r="G81" s="22" t="s">
        <v>30</v>
      </c>
      <c r="H81" s="22" t="s">
        <v>76</v>
      </c>
      <c r="I81" s="23" t="s">
        <v>306</v>
      </c>
      <c r="J81" s="24">
        <v>730000</v>
      </c>
      <c r="K81" s="25" t="s">
        <v>81</v>
      </c>
    </row>
    <row r="82" spans="1:11" s="1" customFormat="1" x14ac:dyDescent="0.25">
      <c r="A82" s="9"/>
      <c r="B82" s="18">
        <v>77</v>
      </c>
      <c r="C82" s="19" t="s">
        <v>307</v>
      </c>
      <c r="D82" s="20">
        <v>41571</v>
      </c>
      <c r="E82" s="21">
        <v>0.3755671296021319</v>
      </c>
      <c r="F82" s="22" t="s">
        <v>308</v>
      </c>
      <c r="G82" s="22" t="s">
        <v>14</v>
      </c>
      <c r="H82" s="22" t="s">
        <v>182</v>
      </c>
      <c r="I82" s="23" t="s">
        <v>309</v>
      </c>
      <c r="J82" s="24">
        <v>945000</v>
      </c>
      <c r="K82" s="25" t="s">
        <v>85</v>
      </c>
    </row>
    <row r="83" spans="1:11" s="1" customFormat="1" x14ac:dyDescent="0.25">
      <c r="A83" s="9"/>
      <c r="B83" s="18">
        <v>77</v>
      </c>
      <c r="C83" s="19" t="s">
        <v>310</v>
      </c>
      <c r="D83" s="20">
        <v>41571</v>
      </c>
      <c r="E83" s="21">
        <v>0.3755671296021319</v>
      </c>
      <c r="F83" s="22" t="s">
        <v>311</v>
      </c>
      <c r="G83" s="22" t="s">
        <v>14</v>
      </c>
      <c r="H83" s="22" t="s">
        <v>15</v>
      </c>
      <c r="I83" s="23" t="s">
        <v>312</v>
      </c>
      <c r="J83" s="24">
        <v>1000000</v>
      </c>
      <c r="K83" s="25" t="s">
        <v>81</v>
      </c>
    </row>
    <row r="84" spans="1:11" s="1" customFormat="1" x14ac:dyDescent="0.25">
      <c r="A84" s="9"/>
      <c r="B84" s="18">
        <v>81</v>
      </c>
      <c r="C84" s="19" t="s">
        <v>313</v>
      </c>
      <c r="D84" s="20">
        <v>41571</v>
      </c>
      <c r="E84" s="21">
        <v>0.37557870370073942</v>
      </c>
      <c r="F84" s="22" t="s">
        <v>314</v>
      </c>
      <c r="G84" s="22" t="s">
        <v>25</v>
      </c>
      <c r="H84" s="22" t="s">
        <v>175</v>
      </c>
      <c r="I84" s="23" t="s">
        <v>315</v>
      </c>
      <c r="J84" s="24">
        <v>502859.4</v>
      </c>
      <c r="K84" s="25" t="s">
        <v>17</v>
      </c>
    </row>
    <row r="85" spans="1:11" s="1" customFormat="1" x14ac:dyDescent="0.25">
      <c r="A85" s="9"/>
      <c r="B85" s="18">
        <v>81</v>
      </c>
      <c r="C85" s="19" t="s">
        <v>316</v>
      </c>
      <c r="D85" s="20">
        <v>41571</v>
      </c>
      <c r="E85" s="21">
        <v>0.37557870370073942</v>
      </c>
      <c r="F85" s="22" t="s">
        <v>317</v>
      </c>
      <c r="G85" s="22" t="s">
        <v>30</v>
      </c>
      <c r="H85" s="22" t="s">
        <v>127</v>
      </c>
      <c r="I85" s="23" t="s">
        <v>318</v>
      </c>
      <c r="J85" s="24">
        <v>650000</v>
      </c>
      <c r="K85" s="25" t="s">
        <v>17</v>
      </c>
    </row>
    <row r="86" spans="1:11" s="1" customFormat="1" x14ac:dyDescent="0.25">
      <c r="A86" s="9"/>
      <c r="B86" s="18">
        <v>81</v>
      </c>
      <c r="C86" s="19" t="s">
        <v>319</v>
      </c>
      <c r="D86" s="20">
        <v>41571</v>
      </c>
      <c r="E86" s="21">
        <v>0.37557870370073942</v>
      </c>
      <c r="F86" s="22" t="s">
        <v>320</v>
      </c>
      <c r="G86" s="22" t="s">
        <v>58</v>
      </c>
      <c r="H86" s="22" t="s">
        <v>321</v>
      </c>
      <c r="I86" s="23" t="s">
        <v>322</v>
      </c>
      <c r="J86" s="24">
        <v>1000000</v>
      </c>
      <c r="K86" s="25" t="s">
        <v>81</v>
      </c>
    </row>
    <row r="87" spans="1:11" s="1" customFormat="1" x14ac:dyDescent="0.25">
      <c r="A87" s="9"/>
      <c r="B87" s="18">
        <v>81</v>
      </c>
      <c r="C87" s="19" t="s">
        <v>323</v>
      </c>
      <c r="D87" s="20">
        <v>41571</v>
      </c>
      <c r="E87" s="21">
        <v>0.37557870370073942</v>
      </c>
      <c r="F87" s="22" t="s">
        <v>324</v>
      </c>
      <c r="G87" s="22" t="s">
        <v>35</v>
      </c>
      <c r="H87" s="22" t="s">
        <v>36</v>
      </c>
      <c r="I87" s="23" t="s">
        <v>325</v>
      </c>
      <c r="J87" s="24">
        <v>512000</v>
      </c>
      <c r="K87" s="25" t="s">
        <v>81</v>
      </c>
    </row>
    <row r="88" spans="1:11" s="1" customFormat="1" x14ac:dyDescent="0.25">
      <c r="A88" s="9"/>
      <c r="B88" s="18">
        <v>85</v>
      </c>
      <c r="C88" s="19" t="s">
        <v>326</v>
      </c>
      <c r="D88" s="20">
        <v>41571</v>
      </c>
      <c r="E88" s="21">
        <v>0.37559027779934695</v>
      </c>
      <c r="F88" s="22" t="s">
        <v>327</v>
      </c>
      <c r="G88" s="22" t="s">
        <v>25</v>
      </c>
      <c r="H88" s="22" t="s">
        <v>46</v>
      </c>
      <c r="I88" s="23" t="s">
        <v>328</v>
      </c>
      <c r="J88" s="24">
        <v>680000</v>
      </c>
      <c r="K88" s="25" t="s">
        <v>17</v>
      </c>
    </row>
    <row r="89" spans="1:11" s="1" customFormat="1" x14ac:dyDescent="0.25">
      <c r="A89" s="9"/>
      <c r="B89" s="18">
        <v>85</v>
      </c>
      <c r="C89" s="19" t="s">
        <v>329</v>
      </c>
      <c r="D89" s="20">
        <v>41571</v>
      </c>
      <c r="E89" s="21">
        <v>0.37559027779934695</v>
      </c>
      <c r="F89" s="22" t="s">
        <v>330</v>
      </c>
      <c r="G89" s="22" t="s">
        <v>30</v>
      </c>
      <c r="H89" s="22" t="s">
        <v>127</v>
      </c>
      <c r="I89" s="23" t="s">
        <v>229</v>
      </c>
      <c r="J89" s="24">
        <v>759636.03</v>
      </c>
      <c r="K89" s="25" t="s">
        <v>17</v>
      </c>
    </row>
    <row r="90" spans="1:11" s="1" customFormat="1" x14ac:dyDescent="0.25">
      <c r="A90" s="9"/>
      <c r="B90" s="18">
        <v>87</v>
      </c>
      <c r="C90" s="19" t="s">
        <v>331</v>
      </c>
      <c r="D90" s="20">
        <v>41571</v>
      </c>
      <c r="E90" s="21">
        <v>0.37560185189795448</v>
      </c>
      <c r="F90" s="22" t="s">
        <v>332</v>
      </c>
      <c r="G90" s="22" t="s">
        <v>194</v>
      </c>
      <c r="H90" s="22" t="s">
        <v>195</v>
      </c>
      <c r="I90" s="23" t="s">
        <v>333</v>
      </c>
      <c r="J90" s="24">
        <v>500000</v>
      </c>
      <c r="K90" s="25" t="s">
        <v>17</v>
      </c>
    </row>
    <row r="91" spans="1:11" s="1" customFormat="1" x14ac:dyDescent="0.25">
      <c r="A91" s="9"/>
      <c r="B91" s="18">
        <v>87</v>
      </c>
      <c r="C91" s="19" t="s">
        <v>334</v>
      </c>
      <c r="D91" s="20">
        <v>41571</v>
      </c>
      <c r="E91" s="21">
        <v>0.37560185189795448</v>
      </c>
      <c r="F91" s="22" t="s">
        <v>335</v>
      </c>
      <c r="G91" s="22" t="s">
        <v>155</v>
      </c>
      <c r="H91" s="22" t="s">
        <v>336</v>
      </c>
      <c r="I91" s="23" t="s">
        <v>337</v>
      </c>
      <c r="J91" s="24">
        <v>999000</v>
      </c>
      <c r="K91" s="25" t="s">
        <v>38</v>
      </c>
    </row>
    <row r="92" spans="1:11" s="1" customFormat="1" x14ac:dyDescent="0.25">
      <c r="A92" s="9"/>
      <c r="B92" s="18">
        <v>87</v>
      </c>
      <c r="C92" s="19" t="s">
        <v>338</v>
      </c>
      <c r="D92" s="20">
        <v>41571</v>
      </c>
      <c r="E92" s="21">
        <v>0.37560185189795448</v>
      </c>
      <c r="F92" s="22" t="s">
        <v>339</v>
      </c>
      <c r="G92" s="22" t="s">
        <v>58</v>
      </c>
      <c r="H92" s="22" t="s">
        <v>59</v>
      </c>
      <c r="I92" s="23" t="s">
        <v>340</v>
      </c>
      <c r="J92" s="24">
        <v>740209.7</v>
      </c>
      <c r="K92" s="25" t="s">
        <v>43</v>
      </c>
    </row>
    <row r="93" spans="1:11" s="1" customFormat="1" x14ac:dyDescent="0.25">
      <c r="A93" s="9"/>
      <c r="B93" s="18">
        <v>90</v>
      </c>
      <c r="C93" s="19" t="s">
        <v>341</v>
      </c>
      <c r="D93" s="20">
        <v>41571</v>
      </c>
      <c r="E93" s="21">
        <v>0.37561342590197455</v>
      </c>
      <c r="F93" s="22" t="s">
        <v>342</v>
      </c>
      <c r="G93" s="22" t="s">
        <v>343</v>
      </c>
      <c r="H93" s="22" t="s">
        <v>344</v>
      </c>
      <c r="I93" s="23" t="s">
        <v>345</v>
      </c>
      <c r="J93" s="24">
        <v>940000</v>
      </c>
      <c r="K93" s="25" t="s">
        <v>17</v>
      </c>
    </row>
    <row r="94" spans="1:11" s="1" customFormat="1" x14ac:dyDescent="0.25">
      <c r="A94" s="9"/>
      <c r="B94" s="18">
        <v>91</v>
      </c>
      <c r="C94" s="19" t="s">
        <v>346</v>
      </c>
      <c r="D94" s="20">
        <v>41571</v>
      </c>
      <c r="E94" s="21">
        <v>0.37562500000058208</v>
      </c>
      <c r="F94" s="22" t="s">
        <v>347</v>
      </c>
      <c r="G94" s="22" t="s">
        <v>14</v>
      </c>
      <c r="H94" s="22" t="s">
        <v>144</v>
      </c>
      <c r="I94" s="23" t="s">
        <v>348</v>
      </c>
      <c r="J94" s="24">
        <v>736550</v>
      </c>
      <c r="K94" s="25" t="s">
        <v>17</v>
      </c>
    </row>
    <row r="95" spans="1:11" s="1" customFormat="1" x14ac:dyDescent="0.25">
      <c r="A95" s="9"/>
      <c r="B95" s="18">
        <v>92</v>
      </c>
      <c r="C95" s="19" t="s">
        <v>349</v>
      </c>
      <c r="D95" s="20">
        <v>41571</v>
      </c>
      <c r="E95" s="21">
        <v>0.3756365740991896</v>
      </c>
      <c r="F95" s="22" t="s">
        <v>350</v>
      </c>
      <c r="G95" s="22" t="s">
        <v>155</v>
      </c>
      <c r="H95" s="22" t="s">
        <v>351</v>
      </c>
      <c r="I95" s="23" t="s">
        <v>352</v>
      </c>
      <c r="J95" s="24">
        <v>633656.43000000005</v>
      </c>
      <c r="K95" s="25" t="s">
        <v>38</v>
      </c>
    </row>
    <row r="96" spans="1:11" s="1" customFormat="1" x14ac:dyDescent="0.25">
      <c r="A96" s="9"/>
      <c r="B96" s="18">
        <v>92</v>
      </c>
      <c r="C96" s="19" t="s">
        <v>353</v>
      </c>
      <c r="D96" s="20">
        <v>41571</v>
      </c>
      <c r="E96" s="21">
        <v>0.3756365740991896</v>
      </c>
      <c r="F96" s="22" t="s">
        <v>354</v>
      </c>
      <c r="G96" s="22" t="s">
        <v>155</v>
      </c>
      <c r="H96" s="22" t="s">
        <v>254</v>
      </c>
      <c r="I96" s="23" t="s">
        <v>355</v>
      </c>
      <c r="J96" s="24">
        <v>870000</v>
      </c>
      <c r="K96" s="25" t="s">
        <v>17</v>
      </c>
    </row>
    <row r="97" spans="1:11" s="1" customFormat="1" x14ac:dyDescent="0.25">
      <c r="A97" s="9"/>
      <c r="B97" s="18">
        <v>94</v>
      </c>
      <c r="C97" s="19" t="s">
        <v>356</v>
      </c>
      <c r="D97" s="20">
        <v>41571</v>
      </c>
      <c r="E97" s="21">
        <v>0.37564814810320968</v>
      </c>
      <c r="F97" s="22" t="s">
        <v>357</v>
      </c>
      <c r="G97" s="22" t="s">
        <v>14</v>
      </c>
      <c r="H97" s="22" t="s">
        <v>72</v>
      </c>
      <c r="I97" s="23" t="s">
        <v>358</v>
      </c>
      <c r="J97" s="24">
        <v>990000</v>
      </c>
      <c r="K97" s="25" t="s">
        <v>43</v>
      </c>
    </row>
    <row r="98" spans="1:11" s="1" customFormat="1" x14ac:dyDescent="0.25">
      <c r="A98" s="9"/>
      <c r="B98" s="18">
        <v>94</v>
      </c>
      <c r="C98" s="19" t="s">
        <v>359</v>
      </c>
      <c r="D98" s="20">
        <v>41571</v>
      </c>
      <c r="E98" s="21">
        <v>0.37564814810320968</v>
      </c>
      <c r="F98" s="22" t="s">
        <v>360</v>
      </c>
      <c r="G98" s="22" t="s">
        <v>25</v>
      </c>
      <c r="H98" s="22" t="s">
        <v>175</v>
      </c>
      <c r="I98" s="23" t="s">
        <v>361</v>
      </c>
      <c r="J98" s="24">
        <v>515525</v>
      </c>
      <c r="K98" s="25" t="s">
        <v>81</v>
      </c>
    </row>
    <row r="99" spans="1:11" s="1" customFormat="1" x14ac:dyDescent="0.25">
      <c r="A99" s="9"/>
      <c r="B99" s="18">
        <v>94</v>
      </c>
      <c r="C99" s="19" t="s">
        <v>362</v>
      </c>
      <c r="D99" s="20">
        <v>41571</v>
      </c>
      <c r="E99" s="21">
        <v>0.37564814810320968</v>
      </c>
      <c r="F99" s="22" t="s">
        <v>363</v>
      </c>
      <c r="G99" s="22" t="s">
        <v>30</v>
      </c>
      <c r="H99" s="22" t="s">
        <v>127</v>
      </c>
      <c r="I99" s="23" t="s">
        <v>364</v>
      </c>
      <c r="J99" s="24">
        <v>1000000</v>
      </c>
      <c r="K99" s="25" t="s">
        <v>43</v>
      </c>
    </row>
    <row r="100" spans="1:11" s="1" customFormat="1" x14ac:dyDescent="0.25">
      <c r="A100" s="9"/>
      <c r="B100" s="18">
        <v>94</v>
      </c>
      <c r="C100" s="19" t="s">
        <v>365</v>
      </c>
      <c r="D100" s="20">
        <v>41571</v>
      </c>
      <c r="E100" s="21">
        <v>0.37564814810320968</v>
      </c>
      <c r="F100" s="22" t="s">
        <v>366</v>
      </c>
      <c r="G100" s="22" t="s">
        <v>155</v>
      </c>
      <c r="H100" s="22" t="s">
        <v>367</v>
      </c>
      <c r="I100" s="23" t="s">
        <v>368</v>
      </c>
      <c r="J100" s="24">
        <v>580000</v>
      </c>
      <c r="K100" s="25" t="s">
        <v>17</v>
      </c>
    </row>
    <row r="101" spans="1:11" s="1" customFormat="1" x14ac:dyDescent="0.25">
      <c r="A101" s="9"/>
      <c r="B101" s="18">
        <v>94</v>
      </c>
      <c r="C101" s="19" t="s">
        <v>369</v>
      </c>
      <c r="D101" s="20">
        <v>41571</v>
      </c>
      <c r="E101" s="21">
        <v>0.37564814810320968</v>
      </c>
      <c r="F101" s="22" t="s">
        <v>370</v>
      </c>
      <c r="G101" s="22" t="s">
        <v>50</v>
      </c>
      <c r="H101" s="22" t="s">
        <v>51</v>
      </c>
      <c r="I101" s="23" t="s">
        <v>371</v>
      </c>
      <c r="J101" s="24">
        <v>990500</v>
      </c>
      <c r="K101" s="25" t="s">
        <v>17</v>
      </c>
    </row>
    <row r="102" spans="1:11" s="1" customFormat="1" x14ac:dyDescent="0.25">
      <c r="A102" s="9"/>
      <c r="B102" s="18">
        <v>94</v>
      </c>
      <c r="C102" s="19" t="s">
        <v>372</v>
      </c>
      <c r="D102" s="20">
        <v>41571</v>
      </c>
      <c r="E102" s="21">
        <v>0.37564814810320968</v>
      </c>
      <c r="F102" s="22" t="s">
        <v>373</v>
      </c>
      <c r="G102" s="22" t="s">
        <v>194</v>
      </c>
      <c r="H102" s="22" t="s">
        <v>195</v>
      </c>
      <c r="I102" s="23" t="s">
        <v>374</v>
      </c>
      <c r="J102" s="24">
        <v>995100</v>
      </c>
      <c r="K102" s="25" t="s">
        <v>17</v>
      </c>
    </row>
    <row r="103" spans="1:11" s="1" customFormat="1" x14ac:dyDescent="0.25">
      <c r="A103" s="9"/>
      <c r="B103" s="18">
        <v>94</v>
      </c>
      <c r="C103" s="19" t="s">
        <v>375</v>
      </c>
      <c r="D103" s="20">
        <v>41571</v>
      </c>
      <c r="E103" s="21">
        <v>0.37564814810320968</v>
      </c>
      <c r="F103" s="22" t="s">
        <v>376</v>
      </c>
      <c r="G103" s="22" t="s">
        <v>67</v>
      </c>
      <c r="H103" s="22" t="s">
        <v>68</v>
      </c>
      <c r="I103" s="23" t="s">
        <v>377</v>
      </c>
      <c r="J103" s="24">
        <v>630000</v>
      </c>
      <c r="K103" s="25" t="s">
        <v>17</v>
      </c>
    </row>
    <row r="104" spans="1:11" s="1" customFormat="1" x14ac:dyDescent="0.25">
      <c r="A104" s="9"/>
      <c r="B104" s="18">
        <v>94</v>
      </c>
      <c r="C104" s="19" t="s">
        <v>378</v>
      </c>
      <c r="D104" s="20">
        <v>41571</v>
      </c>
      <c r="E104" s="21">
        <v>0.37564814810320968</v>
      </c>
      <c r="F104" s="22" t="s">
        <v>379</v>
      </c>
      <c r="G104" s="22" t="s">
        <v>380</v>
      </c>
      <c r="H104" s="22" t="s">
        <v>381</v>
      </c>
      <c r="I104" s="23" t="s">
        <v>382</v>
      </c>
      <c r="J104" s="24">
        <v>1000000</v>
      </c>
      <c r="K104" s="25" t="s">
        <v>17</v>
      </c>
    </row>
    <row r="105" spans="1:11" s="1" customFormat="1" x14ac:dyDescent="0.25">
      <c r="A105" s="9"/>
      <c r="B105" s="18">
        <v>102</v>
      </c>
      <c r="C105" s="19" t="s">
        <v>383</v>
      </c>
      <c r="D105" s="20">
        <v>41571</v>
      </c>
      <c r="E105" s="21">
        <v>0.3756597222018172</v>
      </c>
      <c r="F105" s="22" t="s">
        <v>384</v>
      </c>
      <c r="G105" s="22" t="s">
        <v>58</v>
      </c>
      <c r="H105" s="22" t="s">
        <v>120</v>
      </c>
      <c r="I105" s="23" t="s">
        <v>385</v>
      </c>
      <c r="J105" s="24">
        <v>999887.86</v>
      </c>
      <c r="K105" s="25" t="s">
        <v>85</v>
      </c>
    </row>
    <row r="106" spans="1:11" s="1" customFormat="1" x14ac:dyDescent="0.25">
      <c r="A106" s="9"/>
      <c r="B106" s="18">
        <v>102</v>
      </c>
      <c r="C106" s="19" t="s">
        <v>386</v>
      </c>
      <c r="D106" s="20">
        <v>41571</v>
      </c>
      <c r="E106" s="21">
        <v>0.3756597222018172</v>
      </c>
      <c r="F106" s="22" t="s">
        <v>387</v>
      </c>
      <c r="G106" s="22" t="s">
        <v>14</v>
      </c>
      <c r="H106" s="22" t="s">
        <v>15</v>
      </c>
      <c r="I106" s="23" t="s">
        <v>388</v>
      </c>
      <c r="J106" s="24">
        <v>995000</v>
      </c>
      <c r="K106" s="25" t="s">
        <v>81</v>
      </c>
    </row>
    <row r="107" spans="1:11" s="1" customFormat="1" x14ac:dyDescent="0.25">
      <c r="A107" s="9"/>
      <c r="B107" s="18">
        <v>104</v>
      </c>
      <c r="C107" s="19" t="s">
        <v>389</v>
      </c>
      <c r="D107" s="20">
        <v>41571</v>
      </c>
      <c r="E107" s="21">
        <v>0.37567129630042473</v>
      </c>
      <c r="F107" s="22" t="s">
        <v>390</v>
      </c>
      <c r="G107" s="22" t="s">
        <v>30</v>
      </c>
      <c r="H107" s="22" t="s">
        <v>127</v>
      </c>
      <c r="I107" s="23" t="s">
        <v>391</v>
      </c>
      <c r="J107" s="24">
        <v>1000000</v>
      </c>
      <c r="K107" s="25" t="s">
        <v>17</v>
      </c>
    </row>
    <row r="108" spans="1:11" s="1" customFormat="1" x14ac:dyDescent="0.25">
      <c r="A108" s="9"/>
      <c r="B108" s="18">
        <v>105</v>
      </c>
      <c r="C108" s="19" t="s">
        <v>392</v>
      </c>
      <c r="D108" s="20">
        <v>41571</v>
      </c>
      <c r="E108" s="21">
        <v>0.37568287039903225</v>
      </c>
      <c r="F108" s="22" t="s">
        <v>393</v>
      </c>
      <c r="G108" s="22" t="s">
        <v>25</v>
      </c>
      <c r="H108" s="22" t="s">
        <v>299</v>
      </c>
      <c r="I108" s="23" t="s">
        <v>394</v>
      </c>
      <c r="J108" s="24">
        <v>1000000</v>
      </c>
      <c r="K108" s="25" t="s">
        <v>17</v>
      </c>
    </row>
    <row r="109" spans="1:11" s="1" customFormat="1" x14ac:dyDescent="0.25">
      <c r="A109" s="9"/>
      <c r="B109" s="18">
        <v>105</v>
      </c>
      <c r="C109" s="19" t="s">
        <v>395</v>
      </c>
      <c r="D109" s="20">
        <v>41571</v>
      </c>
      <c r="E109" s="21">
        <v>0.37568287039903225</v>
      </c>
      <c r="F109" s="22" t="s">
        <v>396</v>
      </c>
      <c r="G109" s="22" t="s">
        <v>25</v>
      </c>
      <c r="H109" s="22" t="s">
        <v>175</v>
      </c>
      <c r="I109" s="23" t="s">
        <v>397</v>
      </c>
      <c r="J109" s="24">
        <v>622372.13</v>
      </c>
      <c r="K109" s="25" t="s">
        <v>17</v>
      </c>
    </row>
    <row r="110" spans="1:11" s="1" customFormat="1" x14ac:dyDescent="0.25">
      <c r="A110" s="9"/>
      <c r="B110" s="18">
        <v>105</v>
      </c>
      <c r="C110" s="19" t="s">
        <v>398</v>
      </c>
      <c r="D110" s="20">
        <v>41571</v>
      </c>
      <c r="E110" s="21">
        <v>0.37568287039903225</v>
      </c>
      <c r="F110" s="22" t="s">
        <v>399</v>
      </c>
      <c r="G110" s="22" t="s">
        <v>58</v>
      </c>
      <c r="H110" s="22" t="s">
        <v>120</v>
      </c>
      <c r="I110" s="23" t="s">
        <v>400</v>
      </c>
      <c r="J110" s="24">
        <v>980000</v>
      </c>
      <c r="K110" s="25" t="s">
        <v>17</v>
      </c>
    </row>
    <row r="111" spans="1:11" s="1" customFormat="1" x14ac:dyDescent="0.25">
      <c r="A111" s="9"/>
      <c r="B111" s="18">
        <v>105</v>
      </c>
      <c r="C111" s="19" t="s">
        <v>401</v>
      </c>
      <c r="D111" s="20">
        <v>41571</v>
      </c>
      <c r="E111" s="21">
        <v>0.37568287039903225</v>
      </c>
      <c r="F111" s="22" t="s">
        <v>402</v>
      </c>
      <c r="G111" s="22" t="s">
        <v>20</v>
      </c>
      <c r="H111" s="22" t="s">
        <v>63</v>
      </c>
      <c r="I111" s="23" t="s">
        <v>403</v>
      </c>
      <c r="J111" s="24">
        <v>602359.44999999995</v>
      </c>
      <c r="K111" s="25" t="s">
        <v>17</v>
      </c>
    </row>
    <row r="112" spans="1:11" s="1" customFormat="1" x14ac:dyDescent="0.25">
      <c r="A112" s="9"/>
      <c r="B112" s="18">
        <v>105</v>
      </c>
      <c r="C112" s="19" t="s">
        <v>404</v>
      </c>
      <c r="D112" s="20">
        <v>41571</v>
      </c>
      <c r="E112" s="21">
        <v>0.37568287039903225</v>
      </c>
      <c r="F112" s="22" t="s">
        <v>405</v>
      </c>
      <c r="G112" s="22" t="s">
        <v>25</v>
      </c>
      <c r="H112" s="22" t="s">
        <v>202</v>
      </c>
      <c r="I112" s="23" t="s">
        <v>406</v>
      </c>
      <c r="J112" s="24">
        <v>770000</v>
      </c>
      <c r="K112" s="25" t="s">
        <v>17</v>
      </c>
    </row>
    <row r="113" spans="1:13" s="1" customFormat="1" x14ac:dyDescent="0.25">
      <c r="A113" s="9"/>
      <c r="B113" s="18">
        <v>105</v>
      </c>
      <c r="C113" s="19" t="s">
        <v>407</v>
      </c>
      <c r="D113" s="20">
        <v>41571</v>
      </c>
      <c r="E113" s="21">
        <v>0.37568287039903225</v>
      </c>
      <c r="F113" s="22" t="s">
        <v>408</v>
      </c>
      <c r="G113" s="22" t="s">
        <v>194</v>
      </c>
      <c r="H113" s="22" t="s">
        <v>409</v>
      </c>
      <c r="I113" s="23" t="s">
        <v>410</v>
      </c>
      <c r="J113" s="24">
        <v>600391.96</v>
      </c>
      <c r="K113" s="25" t="s">
        <v>43</v>
      </c>
    </row>
    <row r="114" spans="1:13" s="1" customFormat="1" x14ac:dyDescent="0.25">
      <c r="A114" s="9"/>
      <c r="B114" s="18">
        <v>105</v>
      </c>
      <c r="C114" s="19" t="s">
        <v>411</v>
      </c>
      <c r="D114" s="20">
        <v>41571</v>
      </c>
      <c r="E114" s="21">
        <v>0.37568287039903225</v>
      </c>
      <c r="F114" s="22" t="s">
        <v>412</v>
      </c>
      <c r="G114" s="22" t="s">
        <v>25</v>
      </c>
      <c r="H114" s="22" t="s">
        <v>46</v>
      </c>
      <c r="I114" s="23" t="s">
        <v>413</v>
      </c>
      <c r="J114" s="24">
        <v>998500</v>
      </c>
      <c r="K114" s="25" t="s">
        <v>17</v>
      </c>
    </row>
    <row r="115" spans="1:13" s="1" customFormat="1" x14ac:dyDescent="0.25">
      <c r="A115" s="9"/>
      <c r="B115" s="18">
        <v>112</v>
      </c>
      <c r="C115" s="19" t="s">
        <v>414</v>
      </c>
      <c r="D115" s="20">
        <v>41571</v>
      </c>
      <c r="E115" s="21">
        <v>0.37569444440305233</v>
      </c>
      <c r="F115" s="22" t="s">
        <v>415</v>
      </c>
      <c r="G115" s="22" t="s">
        <v>14</v>
      </c>
      <c r="H115" s="22" t="s">
        <v>182</v>
      </c>
      <c r="I115" s="23" t="s">
        <v>416</v>
      </c>
      <c r="J115" s="24">
        <v>955972.54</v>
      </c>
      <c r="K115" s="25" t="s">
        <v>17</v>
      </c>
    </row>
    <row r="116" spans="1:13" s="1" customFormat="1" x14ac:dyDescent="0.25">
      <c r="A116" s="9"/>
      <c r="B116" s="18">
        <v>112</v>
      </c>
      <c r="C116" s="19" t="s">
        <v>417</v>
      </c>
      <c r="D116" s="20">
        <v>41571</v>
      </c>
      <c r="E116" s="21">
        <v>0.37569444440305233</v>
      </c>
      <c r="F116" s="22" t="s">
        <v>418</v>
      </c>
      <c r="G116" s="22" t="s">
        <v>20</v>
      </c>
      <c r="H116" s="22" t="s">
        <v>21</v>
      </c>
      <c r="I116" s="23" t="s">
        <v>419</v>
      </c>
      <c r="J116" s="24">
        <v>995353.12</v>
      </c>
      <c r="K116" s="25" t="s">
        <v>17</v>
      </c>
    </row>
    <row r="117" spans="1:13" s="1" customFormat="1" ht="17.25" x14ac:dyDescent="0.25">
      <c r="A117" s="9"/>
      <c r="B117" s="18">
        <v>114</v>
      </c>
      <c r="C117" s="19" t="s">
        <v>420</v>
      </c>
      <c r="D117" s="20">
        <v>41571</v>
      </c>
      <c r="E117" s="21">
        <v>0.37596064810350072</v>
      </c>
      <c r="F117" s="30" t="s">
        <v>421</v>
      </c>
      <c r="G117" s="22" t="s">
        <v>422</v>
      </c>
      <c r="H117" s="22" t="s">
        <v>423</v>
      </c>
      <c r="I117" s="23" t="s">
        <v>424</v>
      </c>
      <c r="J117" s="24">
        <v>1000000</v>
      </c>
      <c r="K117" s="25" t="s">
        <v>17</v>
      </c>
      <c r="M117"/>
    </row>
    <row r="118" spans="1:13" s="1" customFormat="1" ht="17.25" x14ac:dyDescent="0.25">
      <c r="A118" s="9"/>
      <c r="B118" s="31">
        <v>115</v>
      </c>
      <c r="C118" s="32" t="s">
        <v>425</v>
      </c>
      <c r="D118" s="20">
        <v>41571</v>
      </c>
      <c r="E118" s="21">
        <v>0.37605324070318602</v>
      </c>
      <c r="F118" s="30" t="s">
        <v>426</v>
      </c>
      <c r="G118" s="22" t="s">
        <v>343</v>
      </c>
      <c r="H118" s="22" t="s">
        <v>344</v>
      </c>
      <c r="I118" s="23" t="s">
        <v>427</v>
      </c>
      <c r="J118" s="24">
        <v>530000</v>
      </c>
      <c r="K118" s="25" t="s">
        <v>81</v>
      </c>
      <c r="M118"/>
    </row>
    <row r="119" spans="1:13" s="1" customFormat="1" ht="17.25" x14ac:dyDescent="0.25">
      <c r="A119" s="9"/>
      <c r="B119" s="31">
        <v>116</v>
      </c>
      <c r="C119" s="32" t="s">
        <v>428</v>
      </c>
      <c r="D119" s="20">
        <v>41571</v>
      </c>
      <c r="E119" s="21">
        <v>0.3766550926011405</v>
      </c>
      <c r="F119" s="30" t="s">
        <v>429</v>
      </c>
      <c r="G119" s="22" t="s">
        <v>430</v>
      </c>
      <c r="H119" s="22" t="s">
        <v>431</v>
      </c>
      <c r="I119" s="23" t="s">
        <v>432</v>
      </c>
      <c r="J119" s="24">
        <v>680000</v>
      </c>
      <c r="K119" s="25" t="s">
        <v>81</v>
      </c>
      <c r="M119"/>
    </row>
    <row r="120" spans="1:13" s="1" customFormat="1" ht="17.25" x14ac:dyDescent="0.25">
      <c r="A120" s="9"/>
      <c r="B120" s="31">
        <v>117</v>
      </c>
      <c r="C120" s="32" t="s">
        <v>433</v>
      </c>
      <c r="D120" s="20">
        <v>41571</v>
      </c>
      <c r="E120" s="21">
        <v>0.37671296299959067</v>
      </c>
      <c r="F120" s="30" t="s">
        <v>434</v>
      </c>
      <c r="G120" s="22" t="s">
        <v>435</v>
      </c>
      <c r="H120" s="22" t="s">
        <v>436</v>
      </c>
      <c r="I120" s="23" t="s">
        <v>437</v>
      </c>
      <c r="J120" s="24">
        <v>1000000</v>
      </c>
      <c r="K120" s="25" t="s">
        <v>17</v>
      </c>
      <c r="M120"/>
    </row>
    <row r="121" spans="1:13" s="1" customFormat="1" ht="17.25" x14ac:dyDescent="0.25">
      <c r="A121" s="9"/>
      <c r="B121" s="31">
        <v>118</v>
      </c>
      <c r="C121" s="32" t="s">
        <v>438</v>
      </c>
      <c r="D121" s="20">
        <v>41571</v>
      </c>
      <c r="E121" s="21">
        <v>0.37737268520140788</v>
      </c>
      <c r="F121" s="30" t="s">
        <v>439</v>
      </c>
      <c r="G121" s="22" t="s">
        <v>440</v>
      </c>
      <c r="H121" s="22" t="s">
        <v>441</v>
      </c>
      <c r="I121" s="23" t="s">
        <v>442</v>
      </c>
      <c r="J121" s="24">
        <v>820000</v>
      </c>
      <c r="K121" s="25" t="s">
        <v>17</v>
      </c>
      <c r="M121"/>
    </row>
    <row r="122" spans="1:13" s="1" customFormat="1" ht="18" thickBot="1" x14ac:dyDescent="0.3">
      <c r="A122" s="9"/>
      <c r="B122" s="31">
        <v>119</v>
      </c>
      <c r="C122" s="32" t="s">
        <v>443</v>
      </c>
      <c r="D122" s="33">
        <v>41571</v>
      </c>
      <c r="E122" s="34">
        <v>0.37796296300075483</v>
      </c>
      <c r="F122" s="35" t="s">
        <v>444</v>
      </c>
      <c r="G122" s="36" t="s">
        <v>440</v>
      </c>
      <c r="H122" s="36" t="s">
        <v>441</v>
      </c>
      <c r="I122" s="37" t="s">
        <v>445</v>
      </c>
      <c r="J122" s="38">
        <v>765652.88</v>
      </c>
      <c r="K122" s="39" t="s">
        <v>81</v>
      </c>
      <c r="M122"/>
    </row>
    <row r="123" spans="1:13" ht="22.5" customHeight="1" thickTop="1" x14ac:dyDescent="0.25">
      <c r="B123" s="40" t="s">
        <v>446</v>
      </c>
      <c r="C123" s="41" t="s">
        <v>446</v>
      </c>
      <c r="D123" s="42" t="s">
        <v>446</v>
      </c>
      <c r="E123" s="43" t="s">
        <v>446</v>
      </c>
      <c r="F123" s="44" t="s">
        <v>446</v>
      </c>
      <c r="G123" s="44" t="s">
        <v>446</v>
      </c>
      <c r="H123" s="44" t="s">
        <v>446</v>
      </c>
      <c r="I123" s="45" t="s">
        <v>446</v>
      </c>
      <c r="J123" s="46">
        <f>SUM(J4:J122)</f>
        <v>99445921.750000015</v>
      </c>
      <c r="K123" s="47"/>
    </row>
    <row r="124" spans="1:13" ht="9" customHeight="1" x14ac:dyDescent="0.25">
      <c r="B124" s="48" t="s">
        <v>446</v>
      </c>
      <c r="C124" s="49" t="s">
        <v>446</v>
      </c>
      <c r="D124" s="50" t="s">
        <v>446</v>
      </c>
      <c r="E124" s="51" t="s">
        <v>446</v>
      </c>
      <c r="F124" s="52" t="s">
        <v>446</v>
      </c>
      <c r="G124" s="52" t="s">
        <v>446</v>
      </c>
      <c r="H124" s="52" t="s">
        <v>446</v>
      </c>
      <c r="I124" s="53" t="s">
        <v>446</v>
      </c>
      <c r="J124" s="54" t="s">
        <v>446</v>
      </c>
      <c r="K124" s="55"/>
    </row>
    <row r="125" spans="1:13" x14ac:dyDescent="0.25">
      <c r="B125" s="56" t="s">
        <v>447</v>
      </c>
      <c r="C125" s="57"/>
      <c r="D125" s="58"/>
      <c r="E125" s="59"/>
      <c r="F125" s="60"/>
      <c r="G125" s="60"/>
      <c r="H125" s="60"/>
      <c r="I125" s="61"/>
      <c r="J125" s="62"/>
      <c r="K125" s="63"/>
    </row>
    <row r="126" spans="1:13" ht="15" customHeight="1" x14ac:dyDescent="0.25">
      <c r="B126" s="108" t="s">
        <v>448</v>
      </c>
      <c r="C126" s="108"/>
      <c r="D126" s="108"/>
      <c r="E126" s="108"/>
      <c r="F126" s="108"/>
      <c r="G126" s="108"/>
      <c r="H126" s="108"/>
      <c r="I126" s="108"/>
      <c r="J126" s="108"/>
      <c r="K126" s="108"/>
    </row>
    <row r="127" spans="1:13" x14ac:dyDescent="0.25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</row>
    <row r="128" spans="1:13" x14ac:dyDescent="0.25">
      <c r="B128" s="64" t="s">
        <v>449</v>
      </c>
      <c r="C128" s="65"/>
      <c r="D128" s="66"/>
      <c r="E128" s="67"/>
      <c r="F128" s="65"/>
      <c r="G128" s="65"/>
      <c r="H128" s="65"/>
      <c r="I128" s="65"/>
      <c r="J128" s="68"/>
    </row>
    <row r="129" spans="2:14" x14ac:dyDescent="0.25">
      <c r="B129" s="70" t="s">
        <v>450</v>
      </c>
      <c r="C129" s="65"/>
      <c r="D129" s="71" t="s">
        <v>451</v>
      </c>
      <c r="E129" s="67"/>
      <c r="F129" s="65"/>
      <c r="G129" s="65"/>
      <c r="H129" s="65"/>
      <c r="I129" s="65"/>
      <c r="J129" s="68"/>
    </row>
    <row r="130" spans="2:14" x14ac:dyDescent="0.25">
      <c r="B130" s="70" t="s">
        <v>450</v>
      </c>
      <c r="C130" s="65"/>
      <c r="D130" s="71" t="s">
        <v>452</v>
      </c>
      <c r="E130" s="67"/>
      <c r="F130" s="65"/>
      <c r="G130" s="65"/>
      <c r="H130" s="65"/>
      <c r="I130" s="65"/>
      <c r="J130" s="68"/>
    </row>
    <row r="131" spans="2:14" x14ac:dyDescent="0.25">
      <c r="B131" s="70" t="s">
        <v>450</v>
      </c>
      <c r="C131" s="65"/>
      <c r="D131" s="71" t="s">
        <v>453</v>
      </c>
      <c r="E131" s="67"/>
      <c r="F131" s="65"/>
      <c r="G131" s="65"/>
      <c r="H131" s="65"/>
      <c r="I131" s="65"/>
      <c r="J131" s="68"/>
    </row>
    <row r="132" spans="2:14" x14ac:dyDescent="0.25">
      <c r="B132" s="70" t="s">
        <v>450</v>
      </c>
      <c r="C132" s="65"/>
      <c r="D132" s="71" t="s">
        <v>454</v>
      </c>
      <c r="E132" s="67"/>
      <c r="F132" s="65"/>
      <c r="G132" s="65"/>
      <c r="H132" s="65"/>
      <c r="I132" s="65"/>
      <c r="J132" s="68"/>
    </row>
    <row r="133" spans="2:14" s="69" customFormat="1" x14ac:dyDescent="0.25">
      <c r="B133" s="70" t="s">
        <v>450</v>
      </c>
      <c r="C133" s="65"/>
      <c r="D133" s="71" t="s">
        <v>455</v>
      </c>
      <c r="E133" s="67"/>
      <c r="F133" s="65"/>
      <c r="G133" s="65"/>
      <c r="H133" s="65"/>
      <c r="I133" s="65"/>
      <c r="J133" s="68"/>
      <c r="L133"/>
      <c r="M133"/>
      <c r="N133"/>
    </row>
    <row r="134" spans="2:14" s="69" customFormat="1" x14ac:dyDescent="0.25">
      <c r="B134" s="64" t="s">
        <v>456</v>
      </c>
      <c r="C134" s="65"/>
      <c r="D134" s="66"/>
      <c r="E134" s="72"/>
      <c r="F134"/>
      <c r="G134"/>
      <c r="H134"/>
      <c r="I134"/>
      <c r="J134" s="73"/>
      <c r="L134"/>
      <c r="M134"/>
      <c r="N134"/>
    </row>
    <row r="135" spans="2:14" s="69" customFormat="1" x14ac:dyDescent="0.25">
      <c r="B135" s="64" t="s">
        <v>457</v>
      </c>
      <c r="C135" s="65"/>
      <c r="D135" s="66"/>
      <c r="E135" s="72"/>
      <c r="F135"/>
      <c r="G135"/>
      <c r="H135"/>
      <c r="I135"/>
      <c r="J135" s="73"/>
      <c r="L135"/>
      <c r="M135"/>
      <c r="N135"/>
    </row>
  </sheetData>
  <autoFilter ref="B1:K1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3">
    <mergeCell ref="B1:K1"/>
    <mergeCell ref="B2:K2"/>
    <mergeCell ref="B126:K127"/>
  </mergeCells>
  <printOptions horizontalCentered="1"/>
  <pageMargins left="0.19685039370078741" right="0.19685039370078741" top="0.23622047244094491" bottom="0.35433070866141736" header="0.19685039370078741" footer="0.15748031496062992"/>
  <pageSetup paperSize="9" scale="68" fitToHeight="0" orientation="portrait" r:id="rId1"/>
  <headerFooter>
    <oddFooter>&amp;R&amp;12pag. &amp;P di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/>
  </sheetViews>
  <sheetFormatPr defaultRowHeight="15" x14ac:dyDescent="0.25"/>
  <cols>
    <col min="4" max="4" width="13.85546875" customWidth="1"/>
    <col min="5" max="5" width="12.7109375" customWidth="1"/>
    <col min="6" max="6" width="14" customWidth="1"/>
    <col min="9" max="9" width="13.140625" customWidth="1"/>
    <col min="10" max="10" width="16" customWidth="1"/>
    <col min="11" max="11" width="15" customWidth="1"/>
  </cols>
  <sheetData>
    <row r="2" spans="2:11" s="102" customFormat="1" ht="26.25" x14ac:dyDescent="0.4">
      <c r="B2" s="109" t="s">
        <v>466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3.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39</v>
      </c>
      <c r="C5" s="19" t="s">
        <v>184</v>
      </c>
      <c r="D5" s="20">
        <v>41571</v>
      </c>
      <c r="E5" s="21">
        <v>0.37546296299842652</v>
      </c>
      <c r="F5" s="22" t="s">
        <v>185</v>
      </c>
      <c r="G5" s="22" t="s">
        <v>186</v>
      </c>
      <c r="H5" s="22" t="s">
        <v>187</v>
      </c>
      <c r="I5" s="23" t="s">
        <v>188</v>
      </c>
      <c r="J5" s="24">
        <v>995000</v>
      </c>
      <c r="K5" s="25" t="s">
        <v>81</v>
      </c>
    </row>
    <row r="6" spans="2:11" x14ac:dyDescent="0.25">
      <c r="B6" s="82">
        <v>56</v>
      </c>
      <c r="C6" s="83" t="s">
        <v>239</v>
      </c>
      <c r="D6" s="84">
        <v>41571</v>
      </c>
      <c r="E6" s="85">
        <v>0.37550925929826917</v>
      </c>
      <c r="F6" s="86" t="s">
        <v>240</v>
      </c>
      <c r="G6" s="86" t="s">
        <v>186</v>
      </c>
      <c r="H6" s="86" t="s">
        <v>241</v>
      </c>
      <c r="I6" s="87" t="s">
        <v>242</v>
      </c>
      <c r="J6" s="88">
        <v>999783.16</v>
      </c>
      <c r="K6" s="89" t="s">
        <v>43</v>
      </c>
    </row>
    <row r="8" spans="2:11" x14ac:dyDescent="0.25">
      <c r="I8" s="91" t="s">
        <v>459</v>
      </c>
      <c r="J8" s="76">
        <f>SUM(J5:J6)</f>
        <v>1994783.1600000001</v>
      </c>
    </row>
    <row r="10" spans="2:11" x14ac:dyDescent="0.25">
      <c r="B10" s="56" t="s">
        <v>447</v>
      </c>
      <c r="C10" s="57"/>
      <c r="D10" s="58"/>
      <c r="E10" s="59"/>
      <c r="F10" s="60"/>
      <c r="G10" s="60"/>
      <c r="H10" s="60"/>
      <c r="I10" s="61"/>
      <c r="J10" s="62"/>
      <c r="K10" s="63"/>
    </row>
    <row r="11" spans="2:11" ht="15" customHeight="1" x14ac:dyDescent="0.25">
      <c r="B11" s="108" t="s">
        <v>448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2:11" x14ac:dyDescent="0.25">
      <c r="B13" s="64" t="s">
        <v>449</v>
      </c>
      <c r="C13" s="65"/>
      <c r="D13" s="66"/>
      <c r="E13" s="67"/>
      <c r="F13" s="65"/>
      <c r="G13" s="65"/>
      <c r="H13" s="65"/>
      <c r="I13" s="65"/>
      <c r="J13" s="68"/>
      <c r="K13" s="69"/>
    </row>
    <row r="14" spans="2:11" x14ac:dyDescent="0.25">
      <c r="B14" s="104" t="s">
        <v>450</v>
      </c>
      <c r="C14" s="71" t="s">
        <v>451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452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453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454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455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64" t="s">
        <v>456</v>
      </c>
      <c r="C19" s="65"/>
      <c r="D19" s="66"/>
      <c r="E19" s="72"/>
      <c r="J19" s="73"/>
      <c r="K19" s="69"/>
    </row>
    <row r="20" spans="2:11" x14ac:dyDescent="0.25">
      <c r="B20" s="64" t="s">
        <v>457</v>
      </c>
      <c r="C20" s="65"/>
      <c r="D20" s="66"/>
      <c r="E20" s="72"/>
      <c r="J20" s="73"/>
      <c r="K20" s="69"/>
    </row>
  </sheetData>
  <mergeCells count="2">
    <mergeCell ref="B11:K12"/>
    <mergeCell ref="B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/>
  </sheetViews>
  <sheetFormatPr defaultRowHeight="15" x14ac:dyDescent="0.25"/>
  <cols>
    <col min="4" max="4" width="15.85546875" customWidth="1"/>
    <col min="5" max="5" width="14" customWidth="1"/>
    <col min="6" max="6" width="23.28515625" customWidth="1"/>
    <col min="9" max="9" width="13.140625" customWidth="1"/>
    <col min="10" max="10" width="13.7109375" customWidth="1"/>
    <col min="11" max="11" width="12.28515625" customWidth="1"/>
  </cols>
  <sheetData>
    <row r="2" spans="2:11" s="102" customFormat="1" ht="26.25" x14ac:dyDescent="0.4">
      <c r="B2" s="109" t="s">
        <v>468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59.25" customHeight="1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12</v>
      </c>
      <c r="C5" s="19" t="s">
        <v>86</v>
      </c>
      <c r="D5" s="20">
        <v>41571</v>
      </c>
      <c r="E5" s="21">
        <v>0.37540509259997634</v>
      </c>
      <c r="F5" s="22" t="s">
        <v>87</v>
      </c>
      <c r="G5" s="22" t="s">
        <v>88</v>
      </c>
      <c r="H5" s="22" t="s">
        <v>89</v>
      </c>
      <c r="I5" s="23" t="s">
        <v>90</v>
      </c>
      <c r="J5" s="24">
        <v>900000</v>
      </c>
      <c r="K5" s="25" t="s">
        <v>17</v>
      </c>
    </row>
    <row r="6" spans="2:11" x14ac:dyDescent="0.25">
      <c r="B6" s="18">
        <v>18</v>
      </c>
      <c r="C6" s="19" t="s">
        <v>101</v>
      </c>
      <c r="D6" s="20">
        <v>41571</v>
      </c>
      <c r="E6" s="21">
        <v>0.37541666669858387</v>
      </c>
      <c r="F6" s="22" t="s">
        <v>102</v>
      </c>
      <c r="G6" s="22" t="s">
        <v>88</v>
      </c>
      <c r="H6" s="22" t="s">
        <v>89</v>
      </c>
      <c r="I6" s="23" t="s">
        <v>103</v>
      </c>
      <c r="J6" s="24">
        <v>840000</v>
      </c>
      <c r="K6" s="25" t="s">
        <v>17</v>
      </c>
    </row>
    <row r="7" spans="2:11" x14ac:dyDescent="0.25">
      <c r="B7" s="18">
        <v>18</v>
      </c>
      <c r="C7" s="19" t="s">
        <v>104</v>
      </c>
      <c r="D7" s="20">
        <v>41571</v>
      </c>
      <c r="E7" s="21">
        <v>0.37541666669858387</v>
      </c>
      <c r="F7" s="22" t="s">
        <v>105</v>
      </c>
      <c r="G7" s="22" t="s">
        <v>88</v>
      </c>
      <c r="H7" s="22" t="s">
        <v>89</v>
      </c>
      <c r="I7" s="23" t="s">
        <v>106</v>
      </c>
      <c r="J7" s="24">
        <v>987951</v>
      </c>
      <c r="K7" s="25" t="s">
        <v>17</v>
      </c>
    </row>
    <row r="8" spans="2:11" x14ac:dyDescent="0.25">
      <c r="B8" s="18">
        <v>53</v>
      </c>
      <c r="C8" s="19" t="s">
        <v>226</v>
      </c>
      <c r="D8" s="20">
        <v>41571</v>
      </c>
      <c r="E8" s="21">
        <v>0.37549768519966165</v>
      </c>
      <c r="F8" s="22" t="s">
        <v>227</v>
      </c>
      <c r="G8" s="22" t="s">
        <v>88</v>
      </c>
      <c r="H8" s="22" t="s">
        <v>228</v>
      </c>
      <c r="I8" s="23" t="s">
        <v>229</v>
      </c>
      <c r="J8" s="24">
        <v>1000000</v>
      </c>
      <c r="K8" s="25" t="s">
        <v>17</v>
      </c>
    </row>
    <row r="9" spans="2:11" x14ac:dyDescent="0.25">
      <c r="B9" s="82">
        <v>56</v>
      </c>
      <c r="C9" s="83" t="s">
        <v>246</v>
      </c>
      <c r="D9" s="84">
        <v>41571</v>
      </c>
      <c r="E9" s="85">
        <v>0.37550925929826917</v>
      </c>
      <c r="F9" s="86" t="s">
        <v>247</v>
      </c>
      <c r="G9" s="86" t="s">
        <v>88</v>
      </c>
      <c r="H9" s="86" t="s">
        <v>228</v>
      </c>
      <c r="I9" s="87" t="s">
        <v>248</v>
      </c>
      <c r="J9" s="88">
        <v>999299.29</v>
      </c>
      <c r="K9" s="89" t="s">
        <v>17</v>
      </c>
    </row>
    <row r="11" spans="2:11" x14ac:dyDescent="0.25">
      <c r="I11" s="80" t="s">
        <v>459</v>
      </c>
      <c r="J11" s="76">
        <f>SUM(J5:J9)</f>
        <v>4727250.29</v>
      </c>
    </row>
    <row r="13" spans="2:11" x14ac:dyDescent="0.25">
      <c r="B13" s="56" t="s">
        <v>447</v>
      </c>
      <c r="C13" s="57"/>
      <c r="D13" s="58"/>
      <c r="E13" s="59"/>
      <c r="F13" s="60"/>
      <c r="G13" s="60"/>
      <c r="H13" s="60"/>
      <c r="I13" s="61"/>
      <c r="J13" s="62"/>
      <c r="K13" s="63"/>
    </row>
    <row r="14" spans="2:11" ht="15" customHeight="1" x14ac:dyDescent="0.25">
      <c r="B14" s="108" t="s">
        <v>448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11" x14ac:dyDescent="0.2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2:11" x14ac:dyDescent="0.25">
      <c r="B16" s="64" t="s">
        <v>449</v>
      </c>
      <c r="C16" s="65"/>
      <c r="D16" s="66"/>
      <c r="E16" s="67"/>
      <c r="F16" s="65"/>
      <c r="G16" s="65"/>
      <c r="H16" s="65"/>
      <c r="I16" s="65"/>
      <c r="J16" s="68"/>
      <c r="K16" s="69"/>
    </row>
    <row r="17" spans="2:11" x14ac:dyDescent="0.25">
      <c r="B17" s="104" t="s">
        <v>450</v>
      </c>
      <c r="C17" s="71" t="s">
        <v>451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452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104" t="s">
        <v>450</v>
      </c>
      <c r="C19" s="71" t="s">
        <v>453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454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104" t="s">
        <v>450</v>
      </c>
      <c r="C21" s="71" t="s">
        <v>455</v>
      </c>
      <c r="D21" s="67"/>
      <c r="E21" s="65"/>
      <c r="F21" s="65"/>
      <c r="G21" s="65"/>
      <c r="H21" s="65"/>
      <c r="I21" s="68"/>
      <c r="J21" s="69"/>
    </row>
    <row r="22" spans="2:11" x14ac:dyDescent="0.25">
      <c r="B22" s="64" t="s">
        <v>456</v>
      </c>
      <c r="C22" s="65"/>
      <c r="D22" s="66"/>
      <c r="E22" s="72"/>
      <c r="J22" s="73"/>
      <c r="K22" s="69"/>
    </row>
    <row r="23" spans="2:11" x14ac:dyDescent="0.25">
      <c r="B23" s="64" t="s">
        <v>457</v>
      </c>
      <c r="C23" s="65"/>
      <c r="D23" s="66"/>
      <c r="E23" s="72"/>
      <c r="J23" s="73"/>
      <c r="K23" s="69"/>
    </row>
  </sheetData>
  <mergeCells count="2">
    <mergeCell ref="B14:K15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/>
  </sheetViews>
  <sheetFormatPr defaultRowHeight="15" x14ac:dyDescent="0.25"/>
  <cols>
    <col min="4" max="4" width="14.5703125" customWidth="1"/>
    <col min="5" max="5" width="14.42578125" customWidth="1"/>
    <col min="6" max="6" width="14" customWidth="1"/>
    <col min="9" max="9" width="13.5703125" customWidth="1"/>
    <col min="10" max="10" width="16.28515625" customWidth="1"/>
    <col min="11" max="11" width="14.140625" customWidth="1"/>
  </cols>
  <sheetData>
    <row r="2" spans="2:11" s="102" customFormat="1" ht="26.25" x14ac:dyDescent="0.4">
      <c r="B2" s="109" t="s">
        <v>472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3.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12</v>
      </c>
      <c r="C5" s="19" t="s">
        <v>65</v>
      </c>
      <c r="D5" s="20">
        <v>41571</v>
      </c>
      <c r="E5" s="21">
        <v>0.37540509259997634</v>
      </c>
      <c r="F5" s="22" t="s">
        <v>66</v>
      </c>
      <c r="G5" s="22" t="s">
        <v>67</v>
      </c>
      <c r="H5" s="22" t="s">
        <v>68</v>
      </c>
      <c r="I5" s="23" t="s">
        <v>69</v>
      </c>
      <c r="J5" s="24">
        <v>988554.63</v>
      </c>
      <c r="K5" s="25" t="s">
        <v>17</v>
      </c>
    </row>
    <row r="6" spans="2:11" x14ac:dyDescent="0.25">
      <c r="B6" s="82">
        <v>94</v>
      </c>
      <c r="C6" s="83" t="s">
        <v>375</v>
      </c>
      <c r="D6" s="84">
        <v>41571</v>
      </c>
      <c r="E6" s="85">
        <v>0.37564814810320968</v>
      </c>
      <c r="F6" s="86" t="s">
        <v>376</v>
      </c>
      <c r="G6" s="86" t="s">
        <v>67</v>
      </c>
      <c r="H6" s="86" t="s">
        <v>68</v>
      </c>
      <c r="I6" s="87" t="s">
        <v>377</v>
      </c>
      <c r="J6" s="88">
        <v>630000</v>
      </c>
      <c r="K6" s="89" t="s">
        <v>17</v>
      </c>
    </row>
    <row r="8" spans="2:11" x14ac:dyDescent="0.25">
      <c r="I8" s="101" t="s">
        <v>459</v>
      </c>
      <c r="J8" s="76">
        <f>SUM(J5:J6)</f>
        <v>1618554.63</v>
      </c>
    </row>
    <row r="10" spans="2:11" x14ac:dyDescent="0.25">
      <c r="B10" s="56" t="s">
        <v>447</v>
      </c>
      <c r="C10" s="57"/>
      <c r="D10" s="58"/>
      <c r="E10" s="59"/>
      <c r="F10" s="60"/>
      <c r="G10" s="60"/>
      <c r="H10" s="60"/>
      <c r="I10" s="61"/>
      <c r="J10" s="62"/>
      <c r="K10" s="63"/>
    </row>
    <row r="11" spans="2:11" ht="15" customHeight="1" x14ac:dyDescent="0.25">
      <c r="B11" s="108" t="s">
        <v>448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2:11" x14ac:dyDescent="0.25">
      <c r="B13" s="64" t="s">
        <v>449</v>
      </c>
      <c r="C13" s="65"/>
      <c r="D13" s="66"/>
      <c r="E13" s="67"/>
      <c r="F13" s="65"/>
      <c r="G13" s="65"/>
      <c r="H13" s="65"/>
      <c r="I13" s="65"/>
      <c r="J13" s="68"/>
      <c r="K13" s="69"/>
    </row>
    <row r="14" spans="2:11" x14ac:dyDescent="0.25">
      <c r="B14" s="104" t="s">
        <v>450</v>
      </c>
      <c r="C14" s="71" t="s">
        <v>451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452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453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454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455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64" t="s">
        <v>456</v>
      </c>
      <c r="C19" s="65"/>
      <c r="D19" s="66"/>
      <c r="E19" s="72"/>
      <c r="J19" s="73"/>
      <c r="K19" s="69"/>
    </row>
    <row r="20" spans="2:11" x14ac:dyDescent="0.25">
      <c r="B20" s="64" t="s">
        <v>457</v>
      </c>
      <c r="C20" s="65"/>
      <c r="D20" s="66"/>
      <c r="E20" s="72"/>
      <c r="J20" s="73"/>
      <c r="K20" s="69"/>
    </row>
  </sheetData>
  <mergeCells count="2">
    <mergeCell ref="B11:K12"/>
    <mergeCell ref="B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/>
  </sheetViews>
  <sheetFormatPr defaultRowHeight="15" x14ac:dyDescent="0.25"/>
  <cols>
    <col min="4" max="4" width="14.140625" customWidth="1"/>
    <col min="5" max="5" width="13.7109375" customWidth="1"/>
    <col min="6" max="6" width="22.5703125" customWidth="1"/>
    <col min="8" max="8" width="16.5703125" customWidth="1"/>
    <col min="9" max="9" width="14.28515625" customWidth="1"/>
    <col min="10" max="10" width="17.5703125" customWidth="1"/>
    <col min="11" max="11" width="13.42578125" customWidth="1"/>
  </cols>
  <sheetData>
    <row r="2" spans="2:11" s="102" customFormat="1" ht="26.25" x14ac:dyDescent="0.4">
      <c r="B2" s="109" t="s">
        <v>471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33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4</v>
      </c>
      <c r="C5" s="19" t="s">
        <v>33</v>
      </c>
      <c r="D5" s="20">
        <v>41571</v>
      </c>
      <c r="E5" s="21">
        <v>0.37538194440276129</v>
      </c>
      <c r="F5" s="22" t="s">
        <v>34</v>
      </c>
      <c r="G5" s="22" t="s">
        <v>35</v>
      </c>
      <c r="H5" s="22" t="s">
        <v>36</v>
      </c>
      <c r="I5" s="23" t="s">
        <v>37</v>
      </c>
      <c r="J5" s="24">
        <v>999368.8</v>
      </c>
      <c r="K5" s="25" t="s">
        <v>38</v>
      </c>
    </row>
    <row r="6" spans="2:11" x14ac:dyDescent="0.25">
      <c r="B6" s="18">
        <v>51</v>
      </c>
      <c r="C6" s="19" t="s">
        <v>215</v>
      </c>
      <c r="D6" s="20">
        <v>41571</v>
      </c>
      <c r="E6" s="21">
        <v>0.37548611110105412</v>
      </c>
      <c r="F6" s="22" t="s">
        <v>216</v>
      </c>
      <c r="G6" s="22" t="s">
        <v>35</v>
      </c>
      <c r="H6" s="22" t="s">
        <v>217</v>
      </c>
      <c r="I6" s="23" t="s">
        <v>218</v>
      </c>
      <c r="J6" s="24">
        <v>660000</v>
      </c>
      <c r="K6" s="25" t="s">
        <v>17</v>
      </c>
    </row>
    <row r="7" spans="2:11" x14ac:dyDescent="0.25">
      <c r="B7" s="18">
        <v>53</v>
      </c>
      <c r="C7" s="19" t="s">
        <v>222</v>
      </c>
      <c r="D7" s="20">
        <v>41571</v>
      </c>
      <c r="E7" s="21">
        <v>0.37549768519966165</v>
      </c>
      <c r="F7" s="22" t="s">
        <v>223</v>
      </c>
      <c r="G7" s="22" t="s">
        <v>35</v>
      </c>
      <c r="H7" s="22" t="s">
        <v>224</v>
      </c>
      <c r="I7" s="23" t="s">
        <v>225</v>
      </c>
      <c r="J7" s="24">
        <v>592258.42000000004</v>
      </c>
      <c r="K7" s="25" t="s">
        <v>81</v>
      </c>
    </row>
    <row r="8" spans="2:11" x14ac:dyDescent="0.25">
      <c r="B8" s="18">
        <v>62</v>
      </c>
      <c r="C8" s="19" t="s">
        <v>249</v>
      </c>
      <c r="D8" s="20">
        <v>41571</v>
      </c>
      <c r="E8" s="21">
        <v>0.37552083330228925</v>
      </c>
      <c r="F8" s="22" t="s">
        <v>250</v>
      </c>
      <c r="G8" s="22" t="s">
        <v>35</v>
      </c>
      <c r="H8" s="22" t="s">
        <v>36</v>
      </c>
      <c r="I8" s="23" t="s">
        <v>251</v>
      </c>
      <c r="J8" s="24">
        <v>650000</v>
      </c>
      <c r="K8" s="25" t="s">
        <v>81</v>
      </c>
    </row>
    <row r="9" spans="2:11" x14ac:dyDescent="0.25">
      <c r="B9" s="82">
        <v>81</v>
      </c>
      <c r="C9" s="83" t="s">
        <v>323</v>
      </c>
      <c r="D9" s="84">
        <v>41571</v>
      </c>
      <c r="E9" s="85">
        <v>0.37557870370073942</v>
      </c>
      <c r="F9" s="86" t="s">
        <v>324</v>
      </c>
      <c r="G9" s="86" t="s">
        <v>35</v>
      </c>
      <c r="H9" s="86" t="s">
        <v>36</v>
      </c>
      <c r="I9" s="87" t="s">
        <v>325</v>
      </c>
      <c r="J9" s="88">
        <v>512000</v>
      </c>
      <c r="K9" s="89" t="s">
        <v>81</v>
      </c>
    </row>
    <row r="11" spans="2:11" x14ac:dyDescent="0.25">
      <c r="I11" s="80" t="s">
        <v>459</v>
      </c>
      <c r="J11" s="76">
        <f>SUM(J5:J9)</f>
        <v>3413627.22</v>
      </c>
    </row>
    <row r="13" spans="2:11" x14ac:dyDescent="0.25">
      <c r="B13" s="56" t="s">
        <v>447</v>
      </c>
      <c r="C13" s="57"/>
      <c r="D13" s="58"/>
      <c r="E13" s="59"/>
      <c r="F13" s="60"/>
      <c r="G13" s="60"/>
      <c r="H13" s="60"/>
      <c r="I13" s="61"/>
      <c r="J13" s="62"/>
      <c r="K13" s="63"/>
    </row>
    <row r="14" spans="2:11" ht="15" customHeight="1" x14ac:dyDescent="0.25">
      <c r="B14" s="108" t="s">
        <v>448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11" x14ac:dyDescent="0.2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2:11" x14ac:dyDescent="0.25">
      <c r="B16" s="64" t="s">
        <v>449</v>
      </c>
      <c r="C16" s="65"/>
      <c r="D16" s="66"/>
      <c r="E16" s="67"/>
      <c r="F16" s="65"/>
      <c r="G16" s="65"/>
      <c r="H16" s="65"/>
      <c r="I16" s="65"/>
      <c r="J16" s="68"/>
      <c r="K16" s="69"/>
    </row>
    <row r="17" spans="2:11" x14ac:dyDescent="0.25">
      <c r="B17" s="104" t="s">
        <v>450</v>
      </c>
      <c r="C17" s="71" t="s">
        <v>451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452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104" t="s">
        <v>450</v>
      </c>
      <c r="C19" s="71" t="s">
        <v>453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454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104" t="s">
        <v>450</v>
      </c>
      <c r="C21" s="71" t="s">
        <v>455</v>
      </c>
      <c r="D21" s="67"/>
      <c r="E21" s="65"/>
      <c r="F21" s="65"/>
      <c r="G21" s="65"/>
      <c r="H21" s="65"/>
      <c r="I21" s="68"/>
      <c r="J21" s="69"/>
    </row>
    <row r="22" spans="2:11" x14ac:dyDescent="0.25">
      <c r="B22" s="64" t="s">
        <v>456</v>
      </c>
      <c r="C22" s="65"/>
      <c r="D22" s="66"/>
      <c r="E22" s="72"/>
      <c r="J22" s="73"/>
      <c r="K22" s="69"/>
    </row>
    <row r="23" spans="2:11" x14ac:dyDescent="0.25">
      <c r="B23" s="64" t="s">
        <v>457</v>
      </c>
      <c r="C23" s="65"/>
      <c r="D23" s="66"/>
      <c r="E23" s="72"/>
      <c r="J23" s="73"/>
      <c r="K23" s="69"/>
    </row>
  </sheetData>
  <mergeCells count="2">
    <mergeCell ref="B14:K15"/>
    <mergeCell ref="B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workbookViewId="0"/>
  </sheetViews>
  <sheetFormatPr defaultRowHeight="15" x14ac:dyDescent="0.25"/>
  <cols>
    <col min="4" max="4" width="16.42578125" customWidth="1"/>
    <col min="5" max="5" width="13.85546875" customWidth="1"/>
    <col min="6" max="6" width="29.85546875" customWidth="1"/>
    <col min="9" max="9" width="12.140625" customWidth="1"/>
    <col min="10" max="10" width="15.7109375" customWidth="1"/>
    <col min="11" max="11" width="13.140625" customWidth="1"/>
  </cols>
  <sheetData>
    <row r="2" spans="2:11" s="102" customFormat="1" ht="26.25" x14ac:dyDescent="0.4">
      <c r="B2" s="109" t="s">
        <v>473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33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7</v>
      </c>
      <c r="C5" s="19" t="s">
        <v>56</v>
      </c>
      <c r="D5" s="20">
        <v>41571</v>
      </c>
      <c r="E5" s="21">
        <v>0.37539351850136882</v>
      </c>
      <c r="F5" s="22" t="s">
        <v>57</v>
      </c>
      <c r="G5" s="22" t="s">
        <v>58</v>
      </c>
      <c r="H5" s="22" t="s">
        <v>59</v>
      </c>
      <c r="I5" s="23" t="s">
        <v>60</v>
      </c>
      <c r="J5" s="24">
        <v>991224.04</v>
      </c>
      <c r="K5" s="25" t="s">
        <v>17</v>
      </c>
    </row>
    <row r="6" spans="2:11" x14ac:dyDescent="0.25">
      <c r="B6" s="18">
        <v>18</v>
      </c>
      <c r="C6" s="19" t="s">
        <v>111</v>
      </c>
      <c r="D6" s="20">
        <v>41571</v>
      </c>
      <c r="E6" s="21">
        <v>0.37541666669858387</v>
      </c>
      <c r="F6" s="22" t="s">
        <v>112</v>
      </c>
      <c r="G6" s="22" t="s">
        <v>58</v>
      </c>
      <c r="H6" s="22" t="s">
        <v>113</v>
      </c>
      <c r="I6" s="23" t="s">
        <v>114</v>
      </c>
      <c r="J6" s="24">
        <v>815237</v>
      </c>
      <c r="K6" s="25" t="s">
        <v>43</v>
      </c>
    </row>
    <row r="7" spans="2:11" x14ac:dyDescent="0.25">
      <c r="B7" s="18">
        <v>18</v>
      </c>
      <c r="C7" s="19" t="s">
        <v>118</v>
      </c>
      <c r="D7" s="20">
        <v>41571</v>
      </c>
      <c r="E7" s="21">
        <v>0.37541666669858387</v>
      </c>
      <c r="F7" s="22" t="s">
        <v>119</v>
      </c>
      <c r="G7" s="22" t="s">
        <v>58</v>
      </c>
      <c r="H7" s="22" t="s">
        <v>120</v>
      </c>
      <c r="I7" s="23" t="s">
        <v>121</v>
      </c>
      <c r="J7" s="24">
        <v>985900</v>
      </c>
      <c r="K7" s="25" t="s">
        <v>17</v>
      </c>
    </row>
    <row r="8" spans="2:11" x14ac:dyDescent="0.25">
      <c r="B8" s="18">
        <v>28</v>
      </c>
      <c r="C8" s="19" t="s">
        <v>150</v>
      </c>
      <c r="D8" s="20">
        <v>41571</v>
      </c>
      <c r="E8" s="21">
        <v>0.37543981480121147</v>
      </c>
      <c r="F8" s="22" t="s">
        <v>151</v>
      </c>
      <c r="G8" s="22" t="s">
        <v>58</v>
      </c>
      <c r="H8" s="22" t="s">
        <v>120</v>
      </c>
      <c r="I8" s="23" t="s">
        <v>152</v>
      </c>
      <c r="J8" s="24">
        <v>1000000</v>
      </c>
      <c r="K8" s="25" t="s">
        <v>85</v>
      </c>
    </row>
    <row r="9" spans="2:11" x14ac:dyDescent="0.25">
      <c r="B9" s="18">
        <v>56</v>
      </c>
      <c r="C9" s="19" t="s">
        <v>230</v>
      </c>
      <c r="D9" s="20">
        <v>41571</v>
      </c>
      <c r="E9" s="21">
        <v>0.37550925929826917</v>
      </c>
      <c r="F9" s="22" t="s">
        <v>231</v>
      </c>
      <c r="G9" s="22" t="s">
        <v>58</v>
      </c>
      <c r="H9" s="22" t="s">
        <v>120</v>
      </c>
      <c r="I9" s="23" t="s">
        <v>232</v>
      </c>
      <c r="J9" s="24">
        <v>1000000</v>
      </c>
      <c r="K9" s="25" t="s">
        <v>17</v>
      </c>
    </row>
    <row r="10" spans="2:11" x14ac:dyDescent="0.25">
      <c r="B10" s="18">
        <v>62</v>
      </c>
      <c r="C10" s="19" t="s">
        <v>274</v>
      </c>
      <c r="D10" s="20">
        <v>41571</v>
      </c>
      <c r="E10" s="21">
        <v>0.37552083330228925</v>
      </c>
      <c r="F10" s="22" t="s">
        <v>275</v>
      </c>
      <c r="G10" s="22" t="s">
        <v>58</v>
      </c>
      <c r="H10" s="22" t="s">
        <v>120</v>
      </c>
      <c r="I10" s="23" t="s">
        <v>276</v>
      </c>
      <c r="J10" s="24">
        <v>850000</v>
      </c>
      <c r="K10" s="25" t="s">
        <v>17</v>
      </c>
    </row>
    <row r="11" spans="2:11" x14ac:dyDescent="0.25">
      <c r="B11" s="18">
        <v>81</v>
      </c>
      <c r="C11" s="19" t="s">
        <v>319</v>
      </c>
      <c r="D11" s="20">
        <v>41571</v>
      </c>
      <c r="E11" s="21">
        <v>0.37557870370073942</v>
      </c>
      <c r="F11" s="22" t="s">
        <v>320</v>
      </c>
      <c r="G11" s="22" t="s">
        <v>58</v>
      </c>
      <c r="H11" s="22" t="s">
        <v>321</v>
      </c>
      <c r="I11" s="23" t="s">
        <v>322</v>
      </c>
      <c r="J11" s="24">
        <v>1000000</v>
      </c>
      <c r="K11" s="25" t="s">
        <v>81</v>
      </c>
    </row>
    <row r="12" spans="2:11" x14ac:dyDescent="0.25">
      <c r="B12" s="18">
        <v>87</v>
      </c>
      <c r="C12" s="19" t="s">
        <v>338</v>
      </c>
      <c r="D12" s="20">
        <v>41571</v>
      </c>
      <c r="E12" s="21">
        <v>0.37560185189795448</v>
      </c>
      <c r="F12" s="22" t="s">
        <v>339</v>
      </c>
      <c r="G12" s="22" t="s">
        <v>58</v>
      </c>
      <c r="H12" s="22" t="s">
        <v>59</v>
      </c>
      <c r="I12" s="23" t="s">
        <v>340</v>
      </c>
      <c r="J12" s="24">
        <v>740209.7</v>
      </c>
      <c r="K12" s="25" t="s">
        <v>43</v>
      </c>
    </row>
    <row r="13" spans="2:11" x14ac:dyDescent="0.25">
      <c r="B13" s="18">
        <v>102</v>
      </c>
      <c r="C13" s="19" t="s">
        <v>383</v>
      </c>
      <c r="D13" s="20">
        <v>41571</v>
      </c>
      <c r="E13" s="21">
        <v>0.3756597222018172</v>
      </c>
      <c r="F13" s="22" t="s">
        <v>384</v>
      </c>
      <c r="G13" s="22" t="s">
        <v>58</v>
      </c>
      <c r="H13" s="22" t="s">
        <v>120</v>
      </c>
      <c r="I13" s="23" t="s">
        <v>385</v>
      </c>
      <c r="J13" s="24">
        <v>999887.86</v>
      </c>
      <c r="K13" s="25" t="s">
        <v>85</v>
      </c>
    </row>
    <row r="14" spans="2:11" x14ac:dyDescent="0.25">
      <c r="B14" s="82">
        <v>105</v>
      </c>
      <c r="C14" s="83" t="s">
        <v>398</v>
      </c>
      <c r="D14" s="84">
        <v>41571</v>
      </c>
      <c r="E14" s="85">
        <v>0.37568287039903225</v>
      </c>
      <c r="F14" s="86" t="s">
        <v>399</v>
      </c>
      <c r="G14" s="86" t="s">
        <v>58</v>
      </c>
      <c r="H14" s="86" t="s">
        <v>120</v>
      </c>
      <c r="I14" s="87" t="s">
        <v>400</v>
      </c>
      <c r="J14" s="88">
        <v>980000</v>
      </c>
      <c r="K14" s="89" t="s">
        <v>17</v>
      </c>
    </row>
    <row r="16" spans="2:11" x14ac:dyDescent="0.25">
      <c r="I16" s="80" t="s">
        <v>459</v>
      </c>
      <c r="J16" s="76">
        <f>SUM(J5:J14)</f>
        <v>9362458.6000000015</v>
      </c>
    </row>
    <row r="18" spans="2:11" x14ac:dyDescent="0.25">
      <c r="B18" s="56" t="s">
        <v>447</v>
      </c>
      <c r="C18" s="57"/>
      <c r="D18" s="58"/>
      <c r="E18" s="59"/>
      <c r="F18" s="60"/>
      <c r="G18" s="60"/>
      <c r="H18" s="60"/>
      <c r="I18" s="61"/>
      <c r="J18" s="62"/>
      <c r="K18" s="63"/>
    </row>
    <row r="19" spans="2:11" ht="15" customHeight="1" x14ac:dyDescent="0.25">
      <c r="B19" s="108" t="s">
        <v>448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2:1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2:11" x14ac:dyDescent="0.25">
      <c r="B21" s="64" t="s">
        <v>449</v>
      </c>
      <c r="C21" s="65"/>
      <c r="D21" s="66"/>
      <c r="E21" s="67"/>
      <c r="F21" s="65"/>
      <c r="G21" s="65"/>
      <c r="H21" s="65"/>
      <c r="I21" s="65"/>
      <c r="J21" s="68"/>
      <c r="K21" s="69"/>
    </row>
    <row r="22" spans="2:11" x14ac:dyDescent="0.25">
      <c r="B22" s="104" t="s">
        <v>450</v>
      </c>
      <c r="C22" s="71" t="s">
        <v>451</v>
      </c>
      <c r="D22" s="67"/>
      <c r="E22" s="65"/>
      <c r="F22" s="65"/>
      <c r="G22" s="65"/>
      <c r="H22" s="65"/>
      <c r="I22" s="68"/>
      <c r="J22" s="69"/>
    </row>
    <row r="23" spans="2:11" x14ac:dyDescent="0.25">
      <c r="B23" s="104" t="s">
        <v>450</v>
      </c>
      <c r="C23" s="71" t="s">
        <v>452</v>
      </c>
      <c r="D23" s="67"/>
      <c r="E23" s="65"/>
      <c r="F23" s="65"/>
      <c r="G23" s="65"/>
      <c r="H23" s="65"/>
      <c r="I23" s="68"/>
      <c r="J23" s="69"/>
    </row>
    <row r="24" spans="2:11" x14ac:dyDescent="0.25">
      <c r="B24" s="104" t="s">
        <v>450</v>
      </c>
      <c r="C24" s="71" t="s">
        <v>453</v>
      </c>
      <c r="D24" s="67"/>
      <c r="E24" s="65"/>
      <c r="F24" s="65"/>
      <c r="G24" s="65"/>
      <c r="H24" s="65"/>
      <c r="I24" s="68"/>
      <c r="J24" s="69"/>
    </row>
    <row r="25" spans="2:11" x14ac:dyDescent="0.25">
      <c r="B25" s="104" t="s">
        <v>450</v>
      </c>
      <c r="C25" s="71" t="s">
        <v>454</v>
      </c>
      <c r="D25" s="67"/>
      <c r="E25" s="65"/>
      <c r="F25" s="65"/>
      <c r="G25" s="65"/>
      <c r="H25" s="65"/>
      <c r="I25" s="68"/>
      <c r="J25" s="69"/>
    </row>
    <row r="26" spans="2:11" x14ac:dyDescent="0.25">
      <c r="B26" s="104" t="s">
        <v>450</v>
      </c>
      <c r="C26" s="71" t="s">
        <v>455</v>
      </c>
      <c r="D26" s="67"/>
      <c r="E26" s="65"/>
      <c r="F26" s="65"/>
      <c r="G26" s="65"/>
      <c r="H26" s="65"/>
      <c r="I26" s="68"/>
      <c r="J26" s="69"/>
    </row>
    <row r="27" spans="2:11" x14ac:dyDescent="0.25">
      <c r="B27" s="64" t="s">
        <v>456</v>
      </c>
      <c r="C27" s="65"/>
      <c r="D27" s="66"/>
      <c r="E27" s="72"/>
      <c r="J27" s="73"/>
      <c r="K27" s="69"/>
    </row>
    <row r="28" spans="2:11" x14ac:dyDescent="0.25">
      <c r="B28" s="64" t="s">
        <v>457</v>
      </c>
      <c r="C28" s="65"/>
      <c r="D28" s="66"/>
      <c r="E28" s="72"/>
      <c r="J28" s="73"/>
      <c r="K28" s="69"/>
    </row>
  </sheetData>
  <mergeCells count="2">
    <mergeCell ref="B19:K20"/>
    <mergeCell ref="B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/>
  </sheetViews>
  <sheetFormatPr defaultRowHeight="15" x14ac:dyDescent="0.25"/>
  <cols>
    <col min="3" max="3" width="11.7109375" customWidth="1"/>
    <col min="4" max="4" width="15.85546875" customWidth="1"/>
    <col min="5" max="5" width="13" customWidth="1"/>
    <col min="6" max="6" width="13.85546875" customWidth="1"/>
    <col min="8" max="8" width="14.5703125" customWidth="1"/>
    <col min="9" max="9" width="13.140625" customWidth="1"/>
    <col min="10" max="10" width="14.42578125" customWidth="1"/>
    <col min="11" max="11" width="16.140625" customWidth="1"/>
  </cols>
  <sheetData>
    <row r="2" spans="2:11" s="102" customFormat="1" ht="26.25" x14ac:dyDescent="0.4">
      <c r="B2" s="109" t="s">
        <v>463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8" thickTop="1" x14ac:dyDescent="0.25">
      <c r="B5" s="92">
        <v>114</v>
      </c>
      <c r="C5" s="93" t="s">
        <v>420</v>
      </c>
      <c r="D5" s="94">
        <v>41571</v>
      </c>
      <c r="E5" s="95">
        <v>0.37596064810350072</v>
      </c>
      <c r="F5" s="96" t="s">
        <v>421</v>
      </c>
      <c r="G5" s="97" t="s">
        <v>422</v>
      </c>
      <c r="H5" s="97" t="s">
        <v>423</v>
      </c>
      <c r="I5" s="98" t="s">
        <v>424</v>
      </c>
      <c r="J5" s="99">
        <v>1000000</v>
      </c>
      <c r="K5" s="100" t="s">
        <v>17</v>
      </c>
    </row>
    <row r="7" spans="2:11" x14ac:dyDescent="0.25">
      <c r="I7" t="s">
        <v>459</v>
      </c>
      <c r="J7" s="73">
        <f>SUM(J5:J6)</f>
        <v>1000000</v>
      </c>
    </row>
    <row r="9" spans="2:11" x14ac:dyDescent="0.25">
      <c r="B9" s="56" t="s">
        <v>447</v>
      </c>
      <c r="C9" s="57"/>
      <c r="D9" s="58"/>
      <c r="E9" s="59"/>
      <c r="F9" s="60"/>
      <c r="G9" s="60"/>
      <c r="H9" s="60"/>
      <c r="I9" s="61"/>
      <c r="J9" s="62"/>
      <c r="K9" s="63"/>
    </row>
    <row r="10" spans="2:11" ht="15" customHeight="1" x14ac:dyDescent="0.25">
      <c r="B10" s="108" t="s">
        <v>448</v>
      </c>
      <c r="C10" s="108"/>
      <c r="D10" s="108"/>
      <c r="E10" s="108"/>
      <c r="F10" s="108"/>
      <c r="G10" s="108"/>
      <c r="H10" s="108"/>
      <c r="I10" s="108"/>
      <c r="J10" s="108"/>
      <c r="K10" s="108"/>
    </row>
    <row r="11" spans="2:11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64" t="s">
        <v>449</v>
      </c>
      <c r="C12" s="65"/>
      <c r="D12" s="66"/>
      <c r="E12" s="67"/>
      <c r="F12" s="65"/>
      <c r="G12" s="65"/>
      <c r="H12" s="65"/>
      <c r="I12" s="65"/>
      <c r="J12" s="68"/>
      <c r="K12" s="69"/>
    </row>
    <row r="13" spans="2:11" x14ac:dyDescent="0.25">
      <c r="B13" s="104" t="s">
        <v>450</v>
      </c>
      <c r="C13" s="71" t="s">
        <v>451</v>
      </c>
      <c r="D13" s="67"/>
      <c r="E13" s="65"/>
      <c r="F13" s="65"/>
      <c r="G13" s="65"/>
      <c r="H13" s="65"/>
      <c r="I13" s="68"/>
      <c r="J13" s="69"/>
    </row>
    <row r="14" spans="2:11" x14ac:dyDescent="0.25">
      <c r="B14" s="104" t="s">
        <v>450</v>
      </c>
      <c r="C14" s="71" t="s">
        <v>452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453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454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455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64" t="s">
        <v>456</v>
      </c>
      <c r="C18" s="65"/>
      <c r="D18" s="66"/>
      <c r="E18" s="72"/>
      <c r="J18" s="73"/>
      <c r="K18" s="69"/>
    </row>
    <row r="19" spans="2:11" x14ac:dyDescent="0.25">
      <c r="B19" s="64" t="s">
        <v>457</v>
      </c>
      <c r="C19" s="65"/>
      <c r="D19" s="66"/>
      <c r="E19" s="72"/>
      <c r="J19" s="73"/>
      <c r="K19" s="69"/>
    </row>
  </sheetData>
  <mergeCells count="2">
    <mergeCell ref="B10:K11"/>
    <mergeCell ref="B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/>
  </sheetViews>
  <sheetFormatPr defaultRowHeight="15" x14ac:dyDescent="0.25"/>
  <cols>
    <col min="4" max="4" width="13.28515625" customWidth="1"/>
    <col min="5" max="5" width="12.7109375" customWidth="1"/>
    <col min="6" max="6" width="14.5703125" customWidth="1"/>
    <col min="7" max="7" width="12" customWidth="1"/>
    <col min="8" max="8" width="12.85546875" customWidth="1"/>
    <col min="9" max="9" width="12.140625" customWidth="1"/>
    <col min="10" max="10" width="15.28515625" customWidth="1"/>
    <col min="11" max="11" width="14.28515625" customWidth="1"/>
  </cols>
  <sheetData>
    <row r="2" spans="2:11" s="102" customFormat="1" ht="26.25" x14ac:dyDescent="0.4">
      <c r="B2" s="109" t="s">
        <v>465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3.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45</v>
      </c>
      <c r="C5" s="19" t="s">
        <v>192</v>
      </c>
      <c r="D5" s="20">
        <v>41571</v>
      </c>
      <c r="E5" s="21">
        <v>0.3754745370024466</v>
      </c>
      <c r="F5" s="22" t="s">
        <v>193</v>
      </c>
      <c r="G5" s="22" t="s">
        <v>194</v>
      </c>
      <c r="H5" s="22" t="s">
        <v>195</v>
      </c>
      <c r="I5" s="23" t="s">
        <v>196</v>
      </c>
      <c r="J5" s="24">
        <v>996302.3</v>
      </c>
      <c r="K5" s="25" t="s">
        <v>17</v>
      </c>
    </row>
    <row r="6" spans="2:11" x14ac:dyDescent="0.25">
      <c r="B6" s="18">
        <v>45</v>
      </c>
      <c r="C6" s="19" t="s">
        <v>207</v>
      </c>
      <c r="D6" s="20">
        <v>41571</v>
      </c>
      <c r="E6" s="21">
        <v>0.3754745370024466</v>
      </c>
      <c r="F6" s="22" t="s">
        <v>208</v>
      </c>
      <c r="G6" s="22" t="s">
        <v>194</v>
      </c>
      <c r="H6" s="22" t="s">
        <v>209</v>
      </c>
      <c r="I6" s="23" t="s">
        <v>210</v>
      </c>
      <c r="J6" s="24">
        <v>1000000</v>
      </c>
      <c r="K6" s="25" t="s">
        <v>17</v>
      </c>
    </row>
    <row r="7" spans="2:11" x14ac:dyDescent="0.25">
      <c r="B7" s="18">
        <v>87</v>
      </c>
      <c r="C7" s="19" t="s">
        <v>331</v>
      </c>
      <c r="D7" s="20">
        <v>41571</v>
      </c>
      <c r="E7" s="21">
        <v>0.37560185189795448</v>
      </c>
      <c r="F7" s="22" t="s">
        <v>332</v>
      </c>
      <c r="G7" s="22" t="s">
        <v>194</v>
      </c>
      <c r="H7" s="22" t="s">
        <v>195</v>
      </c>
      <c r="I7" s="23" t="s">
        <v>333</v>
      </c>
      <c r="J7" s="24">
        <v>500000</v>
      </c>
      <c r="K7" s="25" t="s">
        <v>17</v>
      </c>
    </row>
    <row r="8" spans="2:11" x14ac:dyDescent="0.25">
      <c r="B8" s="18">
        <v>94</v>
      </c>
      <c r="C8" s="19" t="s">
        <v>372</v>
      </c>
      <c r="D8" s="20">
        <v>41571</v>
      </c>
      <c r="E8" s="21">
        <v>0.37564814810320968</v>
      </c>
      <c r="F8" s="22" t="s">
        <v>373</v>
      </c>
      <c r="G8" s="22" t="s">
        <v>194</v>
      </c>
      <c r="H8" s="22" t="s">
        <v>195</v>
      </c>
      <c r="I8" s="23" t="s">
        <v>374</v>
      </c>
      <c r="J8" s="24">
        <v>995100</v>
      </c>
      <c r="K8" s="25" t="s">
        <v>17</v>
      </c>
    </row>
    <row r="9" spans="2:11" x14ac:dyDescent="0.25">
      <c r="B9" s="82">
        <v>105</v>
      </c>
      <c r="C9" s="83" t="s">
        <v>407</v>
      </c>
      <c r="D9" s="84">
        <v>41571</v>
      </c>
      <c r="E9" s="85">
        <v>0.37568287039903225</v>
      </c>
      <c r="F9" s="86" t="s">
        <v>408</v>
      </c>
      <c r="G9" s="86" t="s">
        <v>194</v>
      </c>
      <c r="H9" s="86" t="s">
        <v>409</v>
      </c>
      <c r="I9" s="87" t="s">
        <v>410</v>
      </c>
      <c r="J9" s="88">
        <v>600391.96</v>
      </c>
      <c r="K9" s="89" t="s">
        <v>43</v>
      </c>
    </row>
    <row r="11" spans="2:11" x14ac:dyDescent="0.25">
      <c r="I11" s="80" t="s">
        <v>459</v>
      </c>
      <c r="J11" s="76">
        <f>SUM(J5:J9)</f>
        <v>4091794.26</v>
      </c>
    </row>
    <row r="13" spans="2:11" x14ac:dyDescent="0.25">
      <c r="B13" s="56" t="s">
        <v>447</v>
      </c>
      <c r="C13" s="57"/>
      <c r="D13" s="58"/>
      <c r="E13" s="59"/>
      <c r="F13" s="60"/>
      <c r="G13" s="60"/>
      <c r="H13" s="60"/>
      <c r="I13" s="61"/>
      <c r="J13" s="62"/>
      <c r="K13" s="63"/>
    </row>
    <row r="14" spans="2:11" ht="15" customHeight="1" x14ac:dyDescent="0.25">
      <c r="B14" s="108" t="s">
        <v>448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11" x14ac:dyDescent="0.2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2:11" x14ac:dyDescent="0.25">
      <c r="B16" s="64" t="s">
        <v>449</v>
      </c>
      <c r="C16" s="65"/>
      <c r="D16" s="66"/>
      <c r="E16" s="67"/>
      <c r="F16" s="65"/>
      <c r="G16" s="65"/>
      <c r="H16" s="65"/>
      <c r="I16" s="65"/>
      <c r="J16" s="68"/>
      <c r="K16" s="69"/>
    </row>
    <row r="17" spans="2:11" x14ac:dyDescent="0.25">
      <c r="B17" s="104" t="s">
        <v>450</v>
      </c>
      <c r="C17" s="71" t="s">
        <v>451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452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104" t="s">
        <v>450</v>
      </c>
      <c r="C19" s="71" t="s">
        <v>453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454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104" t="s">
        <v>450</v>
      </c>
      <c r="C21" s="71" t="s">
        <v>455</v>
      </c>
      <c r="D21" s="67"/>
      <c r="E21" s="65"/>
      <c r="F21" s="65"/>
      <c r="G21" s="65"/>
      <c r="H21" s="65"/>
      <c r="I21" s="68"/>
      <c r="J21" s="69"/>
    </row>
    <row r="22" spans="2:11" x14ac:dyDescent="0.25">
      <c r="B22" s="64" t="s">
        <v>456</v>
      </c>
      <c r="C22" s="65"/>
      <c r="D22" s="66"/>
      <c r="E22" s="72"/>
      <c r="J22" s="73"/>
      <c r="K22" s="69"/>
    </row>
    <row r="23" spans="2:11" x14ac:dyDescent="0.25">
      <c r="B23" s="64" t="s">
        <v>457</v>
      </c>
      <c r="C23" s="65"/>
      <c r="D23" s="66"/>
      <c r="E23" s="72"/>
      <c r="J23" s="73"/>
      <c r="K23" s="69"/>
    </row>
  </sheetData>
  <mergeCells count="2">
    <mergeCell ref="B14:K15"/>
    <mergeCell ref="B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/>
  </sheetViews>
  <sheetFormatPr defaultRowHeight="15" x14ac:dyDescent="0.25"/>
  <cols>
    <col min="4" max="4" width="13.28515625" customWidth="1"/>
    <col min="5" max="5" width="12.42578125" customWidth="1"/>
    <col min="6" max="6" width="23.5703125" customWidth="1"/>
    <col min="9" max="9" width="13.5703125" customWidth="1"/>
    <col min="10" max="10" width="18.140625" customWidth="1"/>
    <col min="11" max="11" width="12.42578125" customWidth="1"/>
  </cols>
  <sheetData>
    <row r="2" spans="2:11" s="103" customFormat="1" ht="26.25" x14ac:dyDescent="0.4">
      <c r="B2" s="110" t="s">
        <v>461</v>
      </c>
      <c r="C2" s="110"/>
      <c r="D2" s="110"/>
      <c r="E2" s="110"/>
      <c r="F2" s="110"/>
      <c r="G2" s="110"/>
      <c r="H2" s="110"/>
      <c r="I2" s="110"/>
      <c r="J2" s="110"/>
      <c r="K2" s="110"/>
    </row>
    <row r="4" spans="2:11" ht="48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2</v>
      </c>
      <c r="C5" s="19" t="s">
        <v>18</v>
      </c>
      <c r="D5" s="20">
        <v>41571</v>
      </c>
      <c r="E5" s="21">
        <v>0.3750231481026276</v>
      </c>
      <c r="F5" s="22" t="s">
        <v>19</v>
      </c>
      <c r="G5" s="22" t="s">
        <v>20</v>
      </c>
      <c r="H5" s="22" t="s">
        <v>21</v>
      </c>
      <c r="I5" s="23" t="s">
        <v>22</v>
      </c>
      <c r="J5" s="24">
        <v>985000</v>
      </c>
      <c r="K5" s="25" t="s">
        <v>17</v>
      </c>
    </row>
    <row r="6" spans="2:11" x14ac:dyDescent="0.25">
      <c r="B6" s="18">
        <v>7</v>
      </c>
      <c r="C6" s="19" t="s">
        <v>61</v>
      </c>
      <c r="D6" s="20">
        <v>41571</v>
      </c>
      <c r="E6" s="21">
        <v>0.37539351850136882</v>
      </c>
      <c r="F6" s="22" t="s">
        <v>62</v>
      </c>
      <c r="G6" s="22" t="s">
        <v>20</v>
      </c>
      <c r="H6" s="22" t="s">
        <v>63</v>
      </c>
      <c r="I6" s="23" t="s">
        <v>64</v>
      </c>
      <c r="J6" s="24">
        <v>974190</v>
      </c>
      <c r="K6" s="25" t="s">
        <v>17</v>
      </c>
    </row>
    <row r="7" spans="2:11" x14ac:dyDescent="0.25">
      <c r="B7" s="18">
        <v>18</v>
      </c>
      <c r="C7" s="19" t="s">
        <v>107</v>
      </c>
      <c r="D7" s="20">
        <v>41571</v>
      </c>
      <c r="E7" s="21">
        <v>0.37541666669858387</v>
      </c>
      <c r="F7" s="22" t="s">
        <v>108</v>
      </c>
      <c r="G7" s="22" t="s">
        <v>20</v>
      </c>
      <c r="H7" s="22" t="s">
        <v>109</v>
      </c>
      <c r="I7" s="23" t="s">
        <v>110</v>
      </c>
      <c r="J7" s="24">
        <v>750300</v>
      </c>
      <c r="K7" s="25" t="s">
        <v>17</v>
      </c>
    </row>
    <row r="8" spans="2:11" x14ac:dyDescent="0.25">
      <c r="B8" s="18">
        <v>28</v>
      </c>
      <c r="C8" s="19" t="s">
        <v>132</v>
      </c>
      <c r="D8" s="20">
        <v>41571</v>
      </c>
      <c r="E8" s="21">
        <v>0.37543981480121147</v>
      </c>
      <c r="F8" s="22" t="s">
        <v>133</v>
      </c>
      <c r="G8" s="22" t="s">
        <v>20</v>
      </c>
      <c r="H8" s="22" t="s">
        <v>63</v>
      </c>
      <c r="I8" s="23" t="s">
        <v>134</v>
      </c>
      <c r="J8" s="24">
        <v>995000</v>
      </c>
      <c r="K8" s="25" t="s">
        <v>17</v>
      </c>
    </row>
    <row r="9" spans="2:11" x14ac:dyDescent="0.25">
      <c r="B9" s="18">
        <v>45</v>
      </c>
      <c r="C9" s="19" t="s">
        <v>197</v>
      </c>
      <c r="D9" s="20">
        <v>41571</v>
      </c>
      <c r="E9" s="21">
        <v>0.3754745370024466</v>
      </c>
      <c r="F9" s="22" t="s">
        <v>198</v>
      </c>
      <c r="G9" s="22" t="s">
        <v>20</v>
      </c>
      <c r="H9" s="22" t="s">
        <v>63</v>
      </c>
      <c r="I9" s="23" t="s">
        <v>199</v>
      </c>
      <c r="J9" s="24">
        <v>739314</v>
      </c>
      <c r="K9" s="25" t="s">
        <v>17</v>
      </c>
    </row>
    <row r="10" spans="2:11" x14ac:dyDescent="0.25">
      <c r="B10" s="18">
        <v>105</v>
      </c>
      <c r="C10" s="19" t="s">
        <v>401</v>
      </c>
      <c r="D10" s="20">
        <v>41571</v>
      </c>
      <c r="E10" s="21">
        <v>0.37568287039903225</v>
      </c>
      <c r="F10" s="22" t="s">
        <v>402</v>
      </c>
      <c r="G10" s="22" t="s">
        <v>20</v>
      </c>
      <c r="H10" s="22" t="s">
        <v>63</v>
      </c>
      <c r="I10" s="23" t="s">
        <v>403</v>
      </c>
      <c r="J10" s="24">
        <v>602359.44999999995</v>
      </c>
      <c r="K10" s="25" t="s">
        <v>17</v>
      </c>
    </row>
    <row r="11" spans="2:11" x14ac:dyDescent="0.25">
      <c r="B11" s="82">
        <v>112</v>
      </c>
      <c r="C11" s="83" t="s">
        <v>417</v>
      </c>
      <c r="D11" s="84">
        <v>41571</v>
      </c>
      <c r="E11" s="85">
        <v>0.37569444440305233</v>
      </c>
      <c r="F11" s="86" t="s">
        <v>418</v>
      </c>
      <c r="G11" s="86" t="s">
        <v>20</v>
      </c>
      <c r="H11" s="86" t="s">
        <v>21</v>
      </c>
      <c r="I11" s="87" t="s">
        <v>419</v>
      </c>
      <c r="J11" s="88">
        <v>995353.12</v>
      </c>
      <c r="K11" s="89" t="s">
        <v>17</v>
      </c>
    </row>
    <row r="13" spans="2:11" x14ac:dyDescent="0.25">
      <c r="I13" s="80" t="s">
        <v>459</v>
      </c>
      <c r="J13" s="76">
        <f>SUM(J5:J11)</f>
        <v>6041516.5700000003</v>
      </c>
    </row>
    <row r="15" spans="2:11" x14ac:dyDescent="0.25">
      <c r="B15" s="56" t="s">
        <v>447</v>
      </c>
      <c r="C15" s="57"/>
      <c r="D15" s="58"/>
      <c r="E15" s="59"/>
      <c r="F15" s="60"/>
      <c r="G15" s="60"/>
      <c r="H15" s="60"/>
      <c r="I15" s="61"/>
      <c r="J15" s="62"/>
      <c r="K15" s="63"/>
    </row>
    <row r="16" spans="2:11" x14ac:dyDescent="0.25">
      <c r="B16" s="108" t="s">
        <v>448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11" x14ac:dyDescent="0.25"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2:11" x14ac:dyDescent="0.25">
      <c r="B18" s="64" t="s">
        <v>449</v>
      </c>
      <c r="C18" s="65"/>
      <c r="D18" s="66"/>
      <c r="E18" s="67"/>
      <c r="F18" s="65"/>
      <c r="G18" s="65"/>
      <c r="H18" s="65"/>
      <c r="I18" s="65"/>
      <c r="J18" s="68"/>
      <c r="K18" s="69"/>
    </row>
    <row r="19" spans="2:11" x14ac:dyDescent="0.25">
      <c r="B19" s="104" t="s">
        <v>450</v>
      </c>
      <c r="C19" s="71" t="s">
        <v>451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452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104" t="s">
        <v>450</v>
      </c>
      <c r="C21" s="71" t="s">
        <v>453</v>
      </c>
      <c r="D21" s="67"/>
      <c r="E21" s="65"/>
      <c r="F21" s="65"/>
      <c r="G21" s="65"/>
      <c r="H21" s="65"/>
      <c r="I21" s="68"/>
      <c r="J21" s="69"/>
    </row>
    <row r="22" spans="2:11" x14ac:dyDescent="0.25">
      <c r="B22" s="104" t="s">
        <v>450</v>
      </c>
      <c r="C22" s="71" t="s">
        <v>454</v>
      </c>
      <c r="D22" s="67"/>
      <c r="E22" s="65"/>
      <c r="F22" s="65"/>
      <c r="G22" s="65"/>
      <c r="H22" s="65"/>
      <c r="I22" s="68"/>
      <c r="J22" s="69"/>
    </row>
    <row r="23" spans="2:11" x14ac:dyDescent="0.25">
      <c r="B23" s="104" t="s">
        <v>450</v>
      </c>
      <c r="C23" s="71" t="s">
        <v>455</v>
      </c>
      <c r="D23" s="67"/>
      <c r="E23" s="65"/>
      <c r="F23" s="65"/>
      <c r="G23" s="65"/>
      <c r="H23" s="65"/>
      <c r="I23" s="68"/>
      <c r="J23" s="69"/>
    </row>
    <row r="24" spans="2:11" x14ac:dyDescent="0.25">
      <c r="B24" s="64" t="s">
        <v>456</v>
      </c>
      <c r="C24" s="65"/>
      <c r="D24" s="66"/>
      <c r="E24" s="72"/>
      <c r="J24" s="73"/>
      <c r="K24" s="69"/>
    </row>
    <row r="25" spans="2:11" x14ac:dyDescent="0.25">
      <c r="B25" s="64" t="s">
        <v>457</v>
      </c>
      <c r="C25" s="65"/>
      <c r="D25" s="66"/>
      <c r="E25" s="72"/>
      <c r="J25" s="73"/>
      <c r="K25" s="69"/>
    </row>
  </sheetData>
  <mergeCells count="2">
    <mergeCell ref="B16:K17"/>
    <mergeCell ref="B2:K2"/>
  </mergeCells>
  <pageMargins left="0.25" right="0.25" top="0.75" bottom="0.75" header="0.3" footer="0.3"/>
  <pageSetup paperSize="9" orientation="landscape" horizontalDpi="203" verticalDpi="20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/>
  </sheetViews>
  <sheetFormatPr defaultRowHeight="15" x14ac:dyDescent="0.25"/>
  <cols>
    <col min="4" max="4" width="16.7109375" customWidth="1"/>
    <col min="5" max="5" width="12.85546875" customWidth="1"/>
    <col min="6" max="6" width="25.140625" customWidth="1"/>
    <col min="9" max="9" width="11.85546875" customWidth="1"/>
    <col min="10" max="10" width="14.140625" customWidth="1"/>
    <col min="11" max="11" width="14.42578125" customWidth="1"/>
  </cols>
  <sheetData>
    <row r="2" spans="2:11" s="102" customFormat="1" ht="26.25" x14ac:dyDescent="0.4">
      <c r="B2" s="109" t="s">
        <v>470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7</v>
      </c>
      <c r="C5" s="19" t="s">
        <v>48</v>
      </c>
      <c r="D5" s="20">
        <v>41571</v>
      </c>
      <c r="E5" s="21">
        <v>0.37539351850136882</v>
      </c>
      <c r="F5" s="22" t="s">
        <v>49</v>
      </c>
      <c r="G5" s="22" t="s">
        <v>50</v>
      </c>
      <c r="H5" s="22" t="s">
        <v>51</v>
      </c>
      <c r="I5" s="23" t="s">
        <v>52</v>
      </c>
      <c r="J5" s="24">
        <v>984485.66</v>
      </c>
      <c r="K5" s="25" t="s">
        <v>17</v>
      </c>
    </row>
    <row r="6" spans="2:11" x14ac:dyDescent="0.25">
      <c r="B6" s="18">
        <v>18</v>
      </c>
      <c r="C6" s="19" t="s">
        <v>98</v>
      </c>
      <c r="D6" s="20">
        <v>41571</v>
      </c>
      <c r="E6" s="21">
        <v>0.37541666669858387</v>
      </c>
      <c r="F6" s="22" t="s">
        <v>99</v>
      </c>
      <c r="G6" s="22" t="s">
        <v>50</v>
      </c>
      <c r="H6" s="22" t="s">
        <v>51</v>
      </c>
      <c r="I6" s="23" t="s">
        <v>100</v>
      </c>
      <c r="J6" s="24">
        <v>980496.73</v>
      </c>
      <c r="K6" s="25" t="s">
        <v>17</v>
      </c>
    </row>
    <row r="7" spans="2:11" x14ac:dyDescent="0.25">
      <c r="B7" s="18">
        <v>28</v>
      </c>
      <c r="C7" s="19" t="s">
        <v>135</v>
      </c>
      <c r="D7" s="20">
        <v>41571</v>
      </c>
      <c r="E7" s="21">
        <v>0.37543981480121147</v>
      </c>
      <c r="F7" s="22" t="s">
        <v>136</v>
      </c>
      <c r="G7" s="22" t="s">
        <v>50</v>
      </c>
      <c r="H7" s="22" t="s">
        <v>137</v>
      </c>
      <c r="I7" s="23" t="s">
        <v>138</v>
      </c>
      <c r="J7" s="24">
        <v>1000000</v>
      </c>
      <c r="K7" s="25" t="s">
        <v>17</v>
      </c>
    </row>
    <row r="8" spans="2:11" x14ac:dyDescent="0.25">
      <c r="B8" s="82">
        <v>94</v>
      </c>
      <c r="C8" s="83" t="s">
        <v>369</v>
      </c>
      <c r="D8" s="84">
        <v>41571</v>
      </c>
      <c r="E8" s="85">
        <v>0.37564814810320968</v>
      </c>
      <c r="F8" s="86" t="s">
        <v>370</v>
      </c>
      <c r="G8" s="86" t="s">
        <v>50</v>
      </c>
      <c r="H8" s="86" t="s">
        <v>51</v>
      </c>
      <c r="I8" s="87" t="s">
        <v>371</v>
      </c>
      <c r="J8" s="88">
        <v>990500</v>
      </c>
      <c r="K8" s="89" t="s">
        <v>17</v>
      </c>
    </row>
    <row r="10" spans="2:11" x14ac:dyDescent="0.25">
      <c r="I10" s="80" t="s">
        <v>459</v>
      </c>
      <c r="J10" s="76">
        <f>SUM(J5:J8)</f>
        <v>3955482.39</v>
      </c>
    </row>
    <row r="12" spans="2:11" x14ac:dyDescent="0.25">
      <c r="B12" s="56" t="s">
        <v>447</v>
      </c>
      <c r="C12" s="57"/>
      <c r="D12" s="58"/>
      <c r="E12" s="59"/>
      <c r="F12" s="60"/>
      <c r="G12" s="60"/>
      <c r="H12" s="60"/>
      <c r="I12" s="61"/>
      <c r="J12" s="62"/>
      <c r="K12" s="63"/>
    </row>
    <row r="13" spans="2:11" ht="15" customHeight="1" x14ac:dyDescent="0.25">
      <c r="B13" s="108" t="s">
        <v>448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2:11" x14ac:dyDescent="0.25"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11" x14ac:dyDescent="0.25">
      <c r="B15" s="64" t="s">
        <v>449</v>
      </c>
      <c r="C15" s="65"/>
      <c r="D15" s="66"/>
      <c r="E15" s="67"/>
      <c r="F15" s="65"/>
      <c r="G15" s="65"/>
      <c r="H15" s="65"/>
      <c r="I15" s="65"/>
      <c r="J15" s="68"/>
      <c r="K15" s="69"/>
    </row>
    <row r="16" spans="2:11" x14ac:dyDescent="0.25">
      <c r="B16" s="104" t="s">
        <v>450</v>
      </c>
      <c r="C16" s="71" t="s">
        <v>451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452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453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104" t="s">
        <v>450</v>
      </c>
      <c r="C19" s="71" t="s">
        <v>454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455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64" t="s">
        <v>456</v>
      </c>
      <c r="C21" s="65"/>
      <c r="D21" s="66"/>
      <c r="E21" s="72"/>
      <c r="J21" s="73"/>
      <c r="K21" s="69"/>
    </row>
    <row r="22" spans="2:11" x14ac:dyDescent="0.25">
      <c r="B22" s="64" t="s">
        <v>457</v>
      </c>
      <c r="C22" s="65"/>
      <c r="D22" s="66"/>
      <c r="E22" s="72"/>
      <c r="J22" s="73"/>
      <c r="K22" s="69"/>
    </row>
  </sheetData>
  <mergeCells count="2">
    <mergeCell ref="B13:K14"/>
    <mergeCell ref="B2:K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/>
  </sheetViews>
  <sheetFormatPr defaultRowHeight="15" x14ac:dyDescent="0.25"/>
  <cols>
    <col min="3" max="3" width="11.7109375" customWidth="1"/>
    <col min="4" max="4" width="12.7109375" customWidth="1"/>
    <col min="5" max="5" width="12.42578125" customWidth="1"/>
    <col min="6" max="6" width="18.42578125" customWidth="1"/>
    <col min="8" max="8" width="16.85546875" customWidth="1"/>
    <col min="9" max="9" width="13.42578125" customWidth="1"/>
    <col min="10" max="10" width="14.140625" customWidth="1"/>
    <col min="11" max="11" width="13" customWidth="1"/>
  </cols>
  <sheetData>
    <row r="2" spans="2:11" s="102" customFormat="1" ht="26.25" x14ac:dyDescent="0.4">
      <c r="B2" s="109" t="s">
        <v>469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customHeight="1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28</v>
      </c>
      <c r="C5" s="19" t="s">
        <v>153</v>
      </c>
      <c r="D5" s="20">
        <v>41571</v>
      </c>
      <c r="E5" s="21">
        <v>0.37543981480121147</v>
      </c>
      <c r="F5" s="22" t="s">
        <v>154</v>
      </c>
      <c r="G5" s="22" t="s">
        <v>155</v>
      </c>
      <c r="H5" s="22" t="s">
        <v>156</v>
      </c>
      <c r="I5" s="23" t="s">
        <v>157</v>
      </c>
      <c r="J5" s="24">
        <v>945000</v>
      </c>
      <c r="K5" s="25" t="s">
        <v>38</v>
      </c>
    </row>
    <row r="6" spans="2:11" x14ac:dyDescent="0.25">
      <c r="B6" s="18">
        <v>62</v>
      </c>
      <c r="C6" s="19" t="s">
        <v>252</v>
      </c>
      <c r="D6" s="20">
        <v>41571</v>
      </c>
      <c r="E6" s="21">
        <v>0.37552083330228925</v>
      </c>
      <c r="F6" s="22" t="s">
        <v>253</v>
      </c>
      <c r="G6" s="22" t="s">
        <v>155</v>
      </c>
      <c r="H6" s="22" t="s">
        <v>254</v>
      </c>
      <c r="I6" s="23" t="s">
        <v>255</v>
      </c>
      <c r="J6" s="24">
        <v>800000</v>
      </c>
      <c r="K6" s="25" t="s">
        <v>17</v>
      </c>
    </row>
    <row r="7" spans="2:11" x14ac:dyDescent="0.25">
      <c r="B7" s="18">
        <v>62</v>
      </c>
      <c r="C7" s="19" t="s">
        <v>271</v>
      </c>
      <c r="D7" s="20">
        <v>41571</v>
      </c>
      <c r="E7" s="21">
        <v>0.37552083330228925</v>
      </c>
      <c r="F7" s="22" t="s">
        <v>272</v>
      </c>
      <c r="G7" s="22" t="s">
        <v>155</v>
      </c>
      <c r="H7" s="22" t="s">
        <v>254</v>
      </c>
      <c r="I7" s="23" t="s">
        <v>273</v>
      </c>
      <c r="J7" s="24">
        <v>992000</v>
      </c>
      <c r="K7" s="25" t="s">
        <v>43</v>
      </c>
    </row>
    <row r="8" spans="2:11" x14ac:dyDescent="0.25">
      <c r="B8" s="18">
        <v>87</v>
      </c>
      <c r="C8" s="19" t="s">
        <v>334</v>
      </c>
      <c r="D8" s="20">
        <v>41571</v>
      </c>
      <c r="E8" s="21">
        <v>0.37560185189795448</v>
      </c>
      <c r="F8" s="22" t="s">
        <v>335</v>
      </c>
      <c r="G8" s="22" t="s">
        <v>155</v>
      </c>
      <c r="H8" s="22" t="s">
        <v>336</v>
      </c>
      <c r="I8" s="23" t="s">
        <v>337</v>
      </c>
      <c r="J8" s="24">
        <v>999000</v>
      </c>
      <c r="K8" s="25" t="s">
        <v>38</v>
      </c>
    </row>
    <row r="9" spans="2:11" x14ac:dyDescent="0.25">
      <c r="B9" s="18">
        <v>92</v>
      </c>
      <c r="C9" s="19" t="s">
        <v>349</v>
      </c>
      <c r="D9" s="20">
        <v>41571</v>
      </c>
      <c r="E9" s="21">
        <v>0.3756365740991896</v>
      </c>
      <c r="F9" s="22" t="s">
        <v>350</v>
      </c>
      <c r="G9" s="22" t="s">
        <v>155</v>
      </c>
      <c r="H9" s="22" t="s">
        <v>351</v>
      </c>
      <c r="I9" s="23" t="s">
        <v>352</v>
      </c>
      <c r="J9" s="24">
        <v>633656.43000000005</v>
      </c>
      <c r="K9" s="25" t="s">
        <v>38</v>
      </c>
    </row>
    <row r="10" spans="2:11" x14ac:dyDescent="0.25">
      <c r="B10" s="18">
        <v>92</v>
      </c>
      <c r="C10" s="19" t="s">
        <v>353</v>
      </c>
      <c r="D10" s="20">
        <v>41571</v>
      </c>
      <c r="E10" s="21">
        <v>0.3756365740991896</v>
      </c>
      <c r="F10" s="22" t="s">
        <v>354</v>
      </c>
      <c r="G10" s="22" t="s">
        <v>155</v>
      </c>
      <c r="H10" s="22" t="s">
        <v>254</v>
      </c>
      <c r="I10" s="23" t="s">
        <v>355</v>
      </c>
      <c r="J10" s="24">
        <v>870000</v>
      </c>
      <c r="K10" s="25" t="s">
        <v>17</v>
      </c>
    </row>
    <row r="11" spans="2:11" x14ac:dyDescent="0.25">
      <c r="B11" s="82">
        <v>94</v>
      </c>
      <c r="C11" s="83" t="s">
        <v>365</v>
      </c>
      <c r="D11" s="84">
        <v>41571</v>
      </c>
      <c r="E11" s="85">
        <v>0.37564814810320968</v>
      </c>
      <c r="F11" s="86" t="s">
        <v>366</v>
      </c>
      <c r="G11" s="86" t="s">
        <v>155</v>
      </c>
      <c r="H11" s="86" t="s">
        <v>367</v>
      </c>
      <c r="I11" s="87" t="s">
        <v>368</v>
      </c>
      <c r="J11" s="88">
        <v>580000</v>
      </c>
      <c r="K11" s="89" t="s">
        <v>17</v>
      </c>
    </row>
    <row r="13" spans="2:11" x14ac:dyDescent="0.25">
      <c r="I13" s="80" t="s">
        <v>459</v>
      </c>
      <c r="J13" s="76">
        <f>SUM(J5:J11)</f>
        <v>5819656.4299999997</v>
      </c>
    </row>
    <row r="15" spans="2:11" x14ac:dyDescent="0.25">
      <c r="B15" s="56" t="s">
        <v>447</v>
      </c>
      <c r="C15" s="57"/>
      <c r="D15" s="58"/>
      <c r="E15" s="59"/>
      <c r="F15" s="60"/>
      <c r="G15" s="60"/>
      <c r="H15" s="60"/>
      <c r="I15" s="61"/>
      <c r="J15" s="62"/>
      <c r="K15" s="63"/>
    </row>
    <row r="16" spans="2:11" ht="15" customHeight="1" x14ac:dyDescent="0.25">
      <c r="B16" s="108" t="s">
        <v>448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11" x14ac:dyDescent="0.25"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2:11" x14ac:dyDescent="0.25">
      <c r="B18" s="64" t="s">
        <v>449</v>
      </c>
      <c r="C18" s="65"/>
      <c r="D18" s="66"/>
      <c r="E18" s="67"/>
      <c r="F18" s="65"/>
      <c r="G18" s="65"/>
      <c r="H18" s="65"/>
      <c r="I18" s="65"/>
      <c r="J18" s="68"/>
      <c r="K18" s="69"/>
    </row>
    <row r="19" spans="2:11" x14ac:dyDescent="0.25">
      <c r="B19" s="104" t="s">
        <v>450</v>
      </c>
      <c r="C19" s="71" t="s">
        <v>451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104" t="s">
        <v>450</v>
      </c>
      <c r="C20" s="71" t="s">
        <v>452</v>
      </c>
      <c r="D20" s="67"/>
      <c r="E20" s="65"/>
      <c r="F20" s="65"/>
      <c r="G20" s="65"/>
      <c r="H20" s="65"/>
      <c r="I20" s="68"/>
      <c r="J20" s="69"/>
    </row>
    <row r="21" spans="2:11" x14ac:dyDescent="0.25">
      <c r="B21" s="104" t="s">
        <v>450</v>
      </c>
      <c r="C21" s="71" t="s">
        <v>453</v>
      </c>
      <c r="D21" s="67"/>
      <c r="E21" s="65"/>
      <c r="F21" s="65"/>
      <c r="G21" s="65"/>
      <c r="H21" s="65"/>
      <c r="I21" s="68"/>
      <c r="J21" s="69"/>
    </row>
    <row r="22" spans="2:11" x14ac:dyDescent="0.25">
      <c r="B22" s="104" t="s">
        <v>450</v>
      </c>
      <c r="C22" s="71" t="s">
        <v>454</v>
      </c>
      <c r="D22" s="67"/>
      <c r="E22" s="65"/>
      <c r="F22" s="65"/>
      <c r="G22" s="65"/>
      <c r="H22" s="65"/>
      <c r="I22" s="68"/>
      <c r="J22" s="69"/>
    </row>
    <row r="23" spans="2:11" x14ac:dyDescent="0.25">
      <c r="B23" s="104" t="s">
        <v>450</v>
      </c>
      <c r="C23" s="71" t="s">
        <v>455</v>
      </c>
      <c r="D23" s="67"/>
      <c r="E23" s="65"/>
      <c r="F23" s="65"/>
      <c r="G23" s="65"/>
      <c r="H23" s="65"/>
      <c r="I23" s="68"/>
      <c r="J23" s="69"/>
    </row>
    <row r="24" spans="2:11" x14ac:dyDescent="0.25">
      <c r="B24" s="64" t="s">
        <v>456</v>
      </c>
      <c r="C24" s="65"/>
      <c r="D24" s="66"/>
      <c r="E24" s="72"/>
      <c r="J24" s="73"/>
      <c r="K24" s="69"/>
    </row>
    <row r="25" spans="2:11" x14ac:dyDescent="0.25">
      <c r="B25" s="64" t="s">
        <v>457</v>
      </c>
      <c r="C25" s="65"/>
      <c r="D25" s="66"/>
      <c r="E25" s="72"/>
      <c r="J25" s="73"/>
      <c r="K25" s="69"/>
    </row>
  </sheetData>
  <mergeCells count="2">
    <mergeCell ref="B16:K17"/>
    <mergeCell ref="B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9"/>
  <sheetViews>
    <sheetView workbookViewId="0"/>
  </sheetViews>
  <sheetFormatPr defaultRowHeight="15" x14ac:dyDescent="0.25"/>
  <cols>
    <col min="4" max="4" width="13.28515625" customWidth="1"/>
    <col min="5" max="5" width="12.42578125" customWidth="1"/>
    <col min="6" max="6" width="16" customWidth="1"/>
    <col min="7" max="7" width="16.28515625" customWidth="1"/>
    <col min="9" max="9" width="14.85546875" customWidth="1"/>
    <col min="10" max="10" width="14.42578125" customWidth="1"/>
    <col min="11" max="11" width="13.7109375" customWidth="1"/>
  </cols>
  <sheetData>
    <row r="2" spans="2:11" s="102" customFormat="1" ht="26.25" x14ac:dyDescent="0.4">
      <c r="B2" s="109" t="s">
        <v>477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8" thickTop="1" x14ac:dyDescent="0.25">
      <c r="B5" s="92">
        <v>117</v>
      </c>
      <c r="C5" s="93" t="s">
        <v>433</v>
      </c>
      <c r="D5" s="94">
        <v>41571</v>
      </c>
      <c r="E5" s="95">
        <v>0.37671296299959067</v>
      </c>
      <c r="F5" s="96" t="s">
        <v>434</v>
      </c>
      <c r="G5" s="97" t="s">
        <v>435</v>
      </c>
      <c r="H5" s="97" t="s">
        <v>436</v>
      </c>
      <c r="I5" s="98" t="s">
        <v>437</v>
      </c>
      <c r="J5" s="99">
        <v>1000000</v>
      </c>
      <c r="K5" s="100" t="s">
        <v>17</v>
      </c>
    </row>
    <row r="6" spans="2:11" x14ac:dyDescent="0.25">
      <c r="I6" s="91"/>
      <c r="J6" s="91"/>
    </row>
    <row r="7" spans="2:11" x14ac:dyDescent="0.25">
      <c r="I7" s="91" t="s">
        <v>459</v>
      </c>
      <c r="J7" s="76">
        <f>SUM(J5:J6)</f>
        <v>1000000</v>
      </c>
    </row>
    <row r="9" spans="2:11" x14ac:dyDescent="0.25">
      <c r="B9" s="56" t="s">
        <v>447</v>
      </c>
      <c r="C9" s="57"/>
      <c r="D9" s="58"/>
      <c r="E9" s="59"/>
      <c r="F9" s="60"/>
      <c r="G9" s="60"/>
      <c r="H9" s="60"/>
      <c r="I9" s="61"/>
      <c r="J9" s="62"/>
      <c r="K9" s="63"/>
    </row>
    <row r="10" spans="2:11" ht="15" customHeight="1" x14ac:dyDescent="0.25">
      <c r="B10" s="108" t="s">
        <v>448</v>
      </c>
      <c r="C10" s="108"/>
      <c r="D10" s="108"/>
      <c r="E10" s="108"/>
      <c r="F10" s="108"/>
      <c r="G10" s="108"/>
      <c r="H10" s="108"/>
      <c r="I10" s="108"/>
      <c r="J10" s="108"/>
      <c r="K10" s="108"/>
    </row>
    <row r="11" spans="2:11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64" t="s">
        <v>449</v>
      </c>
      <c r="C12" s="65"/>
      <c r="D12" s="66"/>
      <c r="E12" s="67"/>
      <c r="F12" s="65"/>
      <c r="G12" s="65"/>
      <c r="H12" s="65"/>
      <c r="I12" s="65"/>
      <c r="J12" s="68"/>
      <c r="K12" s="69"/>
    </row>
    <row r="13" spans="2:11" x14ac:dyDescent="0.25">
      <c r="B13" s="104" t="s">
        <v>450</v>
      </c>
      <c r="C13" s="71" t="s">
        <v>451</v>
      </c>
      <c r="D13" s="67"/>
      <c r="E13" s="65"/>
      <c r="F13" s="65"/>
      <c r="G13" s="65"/>
      <c r="H13" s="65"/>
      <c r="I13" s="68"/>
      <c r="J13" s="69"/>
    </row>
    <row r="14" spans="2:11" x14ac:dyDescent="0.25">
      <c r="B14" s="104" t="s">
        <v>450</v>
      </c>
      <c r="C14" s="71" t="s">
        <v>452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453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454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455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64" t="s">
        <v>456</v>
      </c>
      <c r="C18" s="65"/>
      <c r="D18" s="66"/>
      <c r="E18" s="72"/>
      <c r="J18" s="73"/>
      <c r="K18" s="69"/>
    </row>
    <row r="19" spans="2:11" x14ac:dyDescent="0.25">
      <c r="B19" s="64" t="s">
        <v>457</v>
      </c>
      <c r="C19" s="65"/>
      <c r="D19" s="66"/>
      <c r="E19" s="72"/>
      <c r="J19" s="73"/>
      <c r="K19" s="69"/>
    </row>
  </sheetData>
  <mergeCells count="2">
    <mergeCell ref="B10:K11"/>
    <mergeCell ref="B2:K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workbookViewId="0"/>
  </sheetViews>
  <sheetFormatPr defaultRowHeight="15" x14ac:dyDescent="0.25"/>
  <cols>
    <col min="4" max="4" width="13.42578125" customWidth="1"/>
    <col min="5" max="5" width="12.140625" customWidth="1"/>
    <col min="6" max="6" width="22.7109375" customWidth="1"/>
    <col min="7" max="7" width="14" customWidth="1"/>
    <col min="9" max="9" width="12.85546875" customWidth="1"/>
    <col min="10" max="10" width="14.85546875" customWidth="1"/>
    <col min="11" max="11" width="11.85546875" customWidth="1"/>
  </cols>
  <sheetData>
    <row r="2" spans="2:11" s="103" customFormat="1" ht="26.25" x14ac:dyDescent="0.4">
      <c r="B2" s="110" t="s">
        <v>460</v>
      </c>
      <c r="C2" s="110"/>
      <c r="D2" s="110"/>
      <c r="E2" s="110"/>
      <c r="F2" s="110"/>
      <c r="G2" s="110"/>
      <c r="H2" s="110"/>
      <c r="I2" s="110"/>
      <c r="J2" s="110"/>
      <c r="K2" s="110"/>
    </row>
    <row r="4" spans="2:11" ht="48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8" thickTop="1" x14ac:dyDescent="0.25">
      <c r="B5" s="10">
        <v>1</v>
      </c>
      <c r="C5" s="11" t="s">
        <v>11</v>
      </c>
      <c r="D5" s="12">
        <v>41571</v>
      </c>
      <c r="E5" s="13" t="s">
        <v>12</v>
      </c>
      <c r="F5" s="14" t="s">
        <v>13</v>
      </c>
      <c r="G5" s="14" t="s">
        <v>14</v>
      </c>
      <c r="H5" s="14" t="s">
        <v>15</v>
      </c>
      <c r="I5" s="15" t="s">
        <v>16</v>
      </c>
      <c r="J5" s="16">
        <v>781000</v>
      </c>
      <c r="K5" s="17" t="s">
        <v>17</v>
      </c>
    </row>
    <row r="6" spans="2:11" x14ac:dyDescent="0.25">
      <c r="B6" s="18">
        <v>7</v>
      </c>
      <c r="C6" s="19" t="s">
        <v>53</v>
      </c>
      <c r="D6" s="20">
        <v>41571</v>
      </c>
      <c r="E6" s="21">
        <v>0.37539351850136882</v>
      </c>
      <c r="F6" s="22" t="s">
        <v>54</v>
      </c>
      <c r="G6" s="22" t="s">
        <v>14</v>
      </c>
      <c r="H6" s="22" t="s">
        <v>15</v>
      </c>
      <c r="I6" s="23" t="s">
        <v>55</v>
      </c>
      <c r="J6" s="24">
        <v>1000000</v>
      </c>
      <c r="K6" s="25" t="s">
        <v>43</v>
      </c>
    </row>
    <row r="7" spans="2:11" x14ac:dyDescent="0.25">
      <c r="B7" s="18">
        <v>12</v>
      </c>
      <c r="C7" s="19" t="s">
        <v>70</v>
      </c>
      <c r="D7" s="20">
        <v>41571</v>
      </c>
      <c r="E7" s="21">
        <v>0.37540509259997634</v>
      </c>
      <c r="F7" s="22" t="s">
        <v>71</v>
      </c>
      <c r="G7" s="22" t="s">
        <v>14</v>
      </c>
      <c r="H7" s="22" t="s">
        <v>72</v>
      </c>
      <c r="I7" s="23" t="s">
        <v>73</v>
      </c>
      <c r="J7" s="24">
        <v>568180.78</v>
      </c>
      <c r="K7" s="25" t="s">
        <v>38</v>
      </c>
    </row>
    <row r="8" spans="2:11" x14ac:dyDescent="0.25">
      <c r="B8" s="18">
        <v>12</v>
      </c>
      <c r="C8" s="19" t="s">
        <v>82</v>
      </c>
      <c r="D8" s="20">
        <v>41571</v>
      </c>
      <c r="E8" s="21">
        <v>0.37540509259997634</v>
      </c>
      <c r="F8" s="22" t="s">
        <v>83</v>
      </c>
      <c r="G8" s="22" t="s">
        <v>14</v>
      </c>
      <c r="H8" s="22" t="s">
        <v>15</v>
      </c>
      <c r="I8" s="23" t="s">
        <v>84</v>
      </c>
      <c r="J8" s="24">
        <v>510000</v>
      </c>
      <c r="K8" s="25" t="s">
        <v>85</v>
      </c>
    </row>
    <row r="9" spans="2:11" x14ac:dyDescent="0.25">
      <c r="B9" s="18">
        <v>18</v>
      </c>
      <c r="C9" s="19" t="s">
        <v>95</v>
      </c>
      <c r="D9" s="20">
        <v>41571</v>
      </c>
      <c r="E9" s="21">
        <v>0.37541666669858387</v>
      </c>
      <c r="F9" s="22" t="s">
        <v>96</v>
      </c>
      <c r="G9" s="22" t="s">
        <v>14</v>
      </c>
      <c r="H9" s="22" t="s">
        <v>15</v>
      </c>
      <c r="I9" s="23" t="s">
        <v>97</v>
      </c>
      <c r="J9" s="24">
        <v>850000</v>
      </c>
      <c r="K9" s="25" t="s">
        <v>17</v>
      </c>
    </row>
    <row r="10" spans="2:11" x14ac:dyDescent="0.25">
      <c r="B10" s="18">
        <v>28</v>
      </c>
      <c r="C10" s="19" t="s">
        <v>129</v>
      </c>
      <c r="D10" s="20">
        <v>41571</v>
      </c>
      <c r="E10" s="21">
        <v>0.37543981480121147</v>
      </c>
      <c r="F10" s="22" t="s">
        <v>130</v>
      </c>
      <c r="G10" s="22" t="s">
        <v>14</v>
      </c>
      <c r="H10" s="22" t="s">
        <v>15</v>
      </c>
      <c r="I10" s="23" t="s">
        <v>131</v>
      </c>
      <c r="J10" s="24">
        <v>930000</v>
      </c>
      <c r="K10" s="25" t="s">
        <v>17</v>
      </c>
    </row>
    <row r="11" spans="2:11" x14ac:dyDescent="0.25">
      <c r="B11" s="18">
        <v>28</v>
      </c>
      <c r="C11" s="19" t="s">
        <v>142</v>
      </c>
      <c r="D11" s="20">
        <v>41571</v>
      </c>
      <c r="E11" s="21">
        <v>0.37543981480121147</v>
      </c>
      <c r="F11" s="22" t="s">
        <v>143</v>
      </c>
      <c r="G11" s="22" t="s">
        <v>14</v>
      </c>
      <c r="H11" s="22" t="s">
        <v>144</v>
      </c>
      <c r="I11" s="23" t="s">
        <v>145</v>
      </c>
      <c r="J11" s="24">
        <v>800000</v>
      </c>
      <c r="K11" s="25" t="s">
        <v>17</v>
      </c>
    </row>
    <row r="12" spans="2:11" x14ac:dyDescent="0.25">
      <c r="B12" s="18">
        <v>37</v>
      </c>
      <c r="C12" s="19" t="s">
        <v>161</v>
      </c>
      <c r="D12" s="20">
        <v>41571</v>
      </c>
      <c r="E12" s="21">
        <v>0.37545138889981899</v>
      </c>
      <c r="F12" s="22" t="s">
        <v>162</v>
      </c>
      <c r="G12" s="22" t="s">
        <v>14</v>
      </c>
      <c r="H12" s="22" t="s">
        <v>72</v>
      </c>
      <c r="I12" s="23" t="s">
        <v>163</v>
      </c>
      <c r="J12" s="24">
        <v>873183.28</v>
      </c>
      <c r="K12" s="25" t="s">
        <v>81</v>
      </c>
    </row>
    <row r="13" spans="2:11" x14ac:dyDescent="0.25">
      <c r="B13" s="18">
        <v>39</v>
      </c>
      <c r="C13" s="19" t="s">
        <v>177</v>
      </c>
      <c r="D13" s="20">
        <v>41571</v>
      </c>
      <c r="E13" s="21">
        <v>0.37546296299842652</v>
      </c>
      <c r="F13" s="22" t="s">
        <v>178</v>
      </c>
      <c r="G13" s="22" t="s">
        <v>14</v>
      </c>
      <c r="H13" s="22" t="s">
        <v>72</v>
      </c>
      <c r="I13" s="23" t="s">
        <v>179</v>
      </c>
      <c r="J13" s="24">
        <v>558500</v>
      </c>
      <c r="K13" s="25" t="s">
        <v>81</v>
      </c>
    </row>
    <row r="14" spans="2:11" x14ac:dyDescent="0.25">
      <c r="B14" s="18">
        <v>39</v>
      </c>
      <c r="C14" s="19" t="s">
        <v>180</v>
      </c>
      <c r="D14" s="20">
        <v>41571</v>
      </c>
      <c r="E14" s="21">
        <v>0.37546296299842652</v>
      </c>
      <c r="F14" s="22" t="s">
        <v>181</v>
      </c>
      <c r="G14" s="22" t="s">
        <v>14</v>
      </c>
      <c r="H14" s="22" t="s">
        <v>182</v>
      </c>
      <c r="I14" s="23" t="s">
        <v>183</v>
      </c>
      <c r="J14" s="24">
        <v>515000</v>
      </c>
      <c r="K14" s="25" t="s">
        <v>17</v>
      </c>
    </row>
    <row r="15" spans="2:11" x14ac:dyDescent="0.25">
      <c r="B15" s="18">
        <v>56</v>
      </c>
      <c r="C15" s="19" t="s">
        <v>243</v>
      </c>
      <c r="D15" s="20">
        <v>41571</v>
      </c>
      <c r="E15" s="21">
        <v>0.37550925929826917</v>
      </c>
      <c r="F15" s="22" t="s">
        <v>244</v>
      </c>
      <c r="G15" s="22" t="s">
        <v>14</v>
      </c>
      <c r="H15" s="22" t="s">
        <v>144</v>
      </c>
      <c r="I15" s="23" t="s">
        <v>245</v>
      </c>
      <c r="J15" s="24">
        <v>999000</v>
      </c>
      <c r="K15" s="25" t="s">
        <v>43</v>
      </c>
    </row>
    <row r="16" spans="2:11" x14ac:dyDescent="0.25">
      <c r="B16" s="18">
        <v>62</v>
      </c>
      <c r="C16" s="19" t="s">
        <v>259</v>
      </c>
      <c r="D16" s="20">
        <v>41571</v>
      </c>
      <c r="E16" s="21">
        <v>0.37552083330228925</v>
      </c>
      <c r="F16" s="22" t="s">
        <v>260</v>
      </c>
      <c r="G16" s="22" t="s">
        <v>14</v>
      </c>
      <c r="H16" s="22" t="s">
        <v>261</v>
      </c>
      <c r="I16" s="23" t="s">
        <v>262</v>
      </c>
      <c r="J16" s="24">
        <v>655000</v>
      </c>
      <c r="K16" s="25" t="s">
        <v>17</v>
      </c>
    </row>
    <row r="17" spans="2:12" x14ac:dyDescent="0.25">
      <c r="B17" s="18">
        <v>70</v>
      </c>
      <c r="C17" s="19" t="s">
        <v>277</v>
      </c>
      <c r="D17" s="20">
        <v>41571</v>
      </c>
      <c r="E17" s="21">
        <v>0.37553240740089677</v>
      </c>
      <c r="F17" s="22" t="s">
        <v>278</v>
      </c>
      <c r="G17" s="22" t="s">
        <v>14</v>
      </c>
      <c r="H17" s="22" t="s">
        <v>15</v>
      </c>
      <c r="I17" s="23" t="s">
        <v>279</v>
      </c>
      <c r="J17" s="24">
        <v>987800</v>
      </c>
      <c r="K17" s="25" t="s">
        <v>81</v>
      </c>
    </row>
    <row r="18" spans="2:12" x14ac:dyDescent="0.25">
      <c r="B18" s="18">
        <v>73</v>
      </c>
      <c r="C18" s="19" t="s">
        <v>287</v>
      </c>
      <c r="D18" s="20">
        <v>41571</v>
      </c>
      <c r="E18" s="21">
        <v>0.3755439814995043</v>
      </c>
      <c r="F18" s="22" t="s">
        <v>288</v>
      </c>
      <c r="G18" s="22" t="s">
        <v>14</v>
      </c>
      <c r="H18" s="22" t="s">
        <v>15</v>
      </c>
      <c r="I18" s="23" t="s">
        <v>289</v>
      </c>
      <c r="J18" s="24">
        <v>940000</v>
      </c>
      <c r="K18" s="25" t="s">
        <v>17</v>
      </c>
    </row>
    <row r="19" spans="2:12" x14ac:dyDescent="0.25">
      <c r="B19" s="18">
        <v>77</v>
      </c>
      <c r="C19" s="19" t="s">
        <v>307</v>
      </c>
      <c r="D19" s="20">
        <v>41571</v>
      </c>
      <c r="E19" s="21">
        <v>0.3755671296021319</v>
      </c>
      <c r="F19" s="22" t="s">
        <v>308</v>
      </c>
      <c r="G19" s="22" t="s">
        <v>14</v>
      </c>
      <c r="H19" s="22" t="s">
        <v>182</v>
      </c>
      <c r="I19" s="23" t="s">
        <v>309</v>
      </c>
      <c r="J19" s="24">
        <v>945000</v>
      </c>
      <c r="K19" s="25" t="s">
        <v>85</v>
      </c>
    </row>
    <row r="20" spans="2:12" x14ac:dyDescent="0.25">
      <c r="B20" s="18">
        <v>77</v>
      </c>
      <c r="C20" s="19" t="s">
        <v>310</v>
      </c>
      <c r="D20" s="20">
        <v>41571</v>
      </c>
      <c r="E20" s="21">
        <v>0.3755671296021319</v>
      </c>
      <c r="F20" s="22" t="s">
        <v>311</v>
      </c>
      <c r="G20" s="22" t="s">
        <v>14</v>
      </c>
      <c r="H20" s="22" t="s">
        <v>15</v>
      </c>
      <c r="I20" s="23" t="s">
        <v>312</v>
      </c>
      <c r="J20" s="24">
        <v>1000000</v>
      </c>
      <c r="K20" s="25" t="s">
        <v>81</v>
      </c>
    </row>
    <row r="21" spans="2:12" x14ac:dyDescent="0.25">
      <c r="B21" s="18">
        <v>91</v>
      </c>
      <c r="C21" s="19" t="s">
        <v>346</v>
      </c>
      <c r="D21" s="20">
        <v>41571</v>
      </c>
      <c r="E21" s="21">
        <v>0.37562500000058208</v>
      </c>
      <c r="F21" s="22" t="s">
        <v>347</v>
      </c>
      <c r="G21" s="22" t="s">
        <v>14</v>
      </c>
      <c r="H21" s="22" t="s">
        <v>144</v>
      </c>
      <c r="I21" s="23" t="s">
        <v>348</v>
      </c>
      <c r="J21" s="24">
        <v>736550</v>
      </c>
      <c r="K21" s="25" t="s">
        <v>17</v>
      </c>
    </row>
    <row r="22" spans="2:12" x14ac:dyDescent="0.25">
      <c r="B22" s="18">
        <v>94</v>
      </c>
      <c r="C22" s="19" t="s">
        <v>356</v>
      </c>
      <c r="D22" s="20">
        <v>41571</v>
      </c>
      <c r="E22" s="21">
        <v>0.37564814810320968</v>
      </c>
      <c r="F22" s="22" t="s">
        <v>357</v>
      </c>
      <c r="G22" s="22" t="s">
        <v>14</v>
      </c>
      <c r="H22" s="22" t="s">
        <v>72</v>
      </c>
      <c r="I22" s="23" t="s">
        <v>358</v>
      </c>
      <c r="J22" s="24">
        <v>990000</v>
      </c>
      <c r="K22" s="25" t="s">
        <v>43</v>
      </c>
    </row>
    <row r="23" spans="2:12" x14ac:dyDescent="0.25">
      <c r="B23" s="18">
        <v>102</v>
      </c>
      <c r="C23" s="19" t="s">
        <v>386</v>
      </c>
      <c r="D23" s="20">
        <v>41571</v>
      </c>
      <c r="E23" s="21">
        <v>0.3756597222018172</v>
      </c>
      <c r="F23" s="22" t="s">
        <v>387</v>
      </c>
      <c r="G23" s="22" t="s">
        <v>14</v>
      </c>
      <c r="H23" s="22" t="s">
        <v>15</v>
      </c>
      <c r="I23" s="23" t="s">
        <v>388</v>
      </c>
      <c r="J23" s="24">
        <v>995000</v>
      </c>
      <c r="K23" s="25" t="s">
        <v>81</v>
      </c>
    </row>
    <row r="24" spans="2:12" x14ac:dyDescent="0.25">
      <c r="B24" s="82">
        <v>112</v>
      </c>
      <c r="C24" s="83" t="s">
        <v>414</v>
      </c>
      <c r="D24" s="84">
        <v>41571</v>
      </c>
      <c r="E24" s="85">
        <v>0.37569444440305233</v>
      </c>
      <c r="F24" s="86" t="s">
        <v>415</v>
      </c>
      <c r="G24" s="86" t="s">
        <v>14</v>
      </c>
      <c r="H24" s="86" t="s">
        <v>182</v>
      </c>
      <c r="I24" s="87" t="s">
        <v>416</v>
      </c>
      <c r="J24" s="88">
        <v>955972.54</v>
      </c>
      <c r="K24" s="89" t="s">
        <v>17</v>
      </c>
    </row>
    <row r="25" spans="2:12" x14ac:dyDescent="0.25">
      <c r="H25" s="77"/>
      <c r="I25" s="78"/>
      <c r="J25" s="79"/>
    </row>
    <row r="26" spans="2:12" x14ac:dyDescent="0.25">
      <c r="H26" s="77"/>
      <c r="I26" s="80" t="s">
        <v>459</v>
      </c>
      <c r="J26" s="81">
        <f>SUM(J5:J24)</f>
        <v>16590186.600000001</v>
      </c>
    </row>
    <row r="27" spans="2:12" x14ac:dyDescent="0.25">
      <c r="C27" s="56"/>
      <c r="D27" s="57"/>
      <c r="E27" s="58"/>
      <c r="F27" s="59"/>
      <c r="G27" s="60"/>
      <c r="H27" s="60"/>
      <c r="I27" s="60"/>
      <c r="J27" s="61"/>
      <c r="K27" s="62"/>
      <c r="L27" s="63"/>
    </row>
    <row r="28" spans="2:12" x14ac:dyDescent="0.25">
      <c r="C28" s="56" t="s">
        <v>447</v>
      </c>
      <c r="D28" s="57"/>
      <c r="E28" s="58"/>
      <c r="F28" s="59"/>
      <c r="G28" s="60"/>
      <c r="H28" s="60"/>
      <c r="I28" s="60"/>
      <c r="J28" s="61"/>
      <c r="K28" s="62"/>
      <c r="L28" s="63"/>
    </row>
    <row r="29" spans="2:12" ht="15" customHeight="1" x14ac:dyDescent="0.25">
      <c r="C29" s="108" t="s">
        <v>448</v>
      </c>
      <c r="D29" s="108"/>
      <c r="E29" s="108"/>
      <c r="F29" s="108"/>
      <c r="G29" s="108"/>
      <c r="H29" s="108"/>
      <c r="I29" s="108"/>
      <c r="J29" s="108"/>
      <c r="K29" s="108"/>
      <c r="L29" s="108"/>
    </row>
    <row r="30" spans="2:12" x14ac:dyDescent="0.25"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2:12" x14ac:dyDescent="0.25">
      <c r="C31" s="64" t="s">
        <v>449</v>
      </c>
      <c r="D31" s="65"/>
      <c r="E31" s="66"/>
      <c r="F31" s="67"/>
      <c r="G31" s="65"/>
      <c r="H31" s="65"/>
      <c r="I31" s="65"/>
      <c r="J31" s="65"/>
      <c r="K31" s="68"/>
      <c r="L31" s="69"/>
    </row>
    <row r="32" spans="2:12" x14ac:dyDescent="0.25">
      <c r="C32" s="104" t="s">
        <v>450</v>
      </c>
      <c r="D32" s="71" t="s">
        <v>451</v>
      </c>
      <c r="E32" s="67"/>
      <c r="F32" s="65"/>
      <c r="G32" s="65"/>
      <c r="H32" s="65"/>
      <c r="I32" s="65"/>
      <c r="J32" s="68"/>
      <c r="K32" s="69"/>
    </row>
    <row r="33" spans="2:12" x14ac:dyDescent="0.25">
      <c r="C33" s="104" t="s">
        <v>450</v>
      </c>
      <c r="D33" s="71" t="s">
        <v>452</v>
      </c>
      <c r="E33" s="67"/>
      <c r="F33" s="65"/>
      <c r="G33" s="65"/>
      <c r="H33" s="65"/>
      <c r="I33" s="65"/>
      <c r="J33" s="68"/>
      <c r="K33" s="69"/>
    </row>
    <row r="34" spans="2:12" x14ac:dyDescent="0.25">
      <c r="C34" s="104" t="s">
        <v>450</v>
      </c>
      <c r="D34" s="71" t="s">
        <v>453</v>
      </c>
      <c r="E34" s="67"/>
      <c r="F34" s="65"/>
      <c r="G34" s="65"/>
      <c r="H34" s="65"/>
      <c r="I34" s="65"/>
      <c r="J34" s="68"/>
      <c r="K34" s="69"/>
    </row>
    <row r="35" spans="2:12" x14ac:dyDescent="0.25">
      <c r="C35" s="104" t="s">
        <v>450</v>
      </c>
      <c r="D35" s="71" t="s">
        <v>454</v>
      </c>
      <c r="E35" s="67"/>
      <c r="F35" s="65"/>
      <c r="G35" s="65"/>
      <c r="H35" s="65"/>
      <c r="I35" s="65"/>
      <c r="J35" s="68"/>
      <c r="K35" s="69"/>
    </row>
    <row r="36" spans="2:12" x14ac:dyDescent="0.25">
      <c r="B36" s="69"/>
      <c r="C36" s="104" t="s">
        <v>450</v>
      </c>
      <c r="D36" s="71" t="s">
        <v>455</v>
      </c>
      <c r="E36" s="67"/>
      <c r="F36" s="65"/>
      <c r="G36" s="65"/>
      <c r="H36" s="65"/>
      <c r="I36" s="65"/>
      <c r="J36" s="68"/>
      <c r="K36" s="69"/>
    </row>
    <row r="37" spans="2:12" x14ac:dyDescent="0.25">
      <c r="B37" s="69"/>
      <c r="C37" s="64" t="s">
        <v>456</v>
      </c>
      <c r="D37" s="65"/>
      <c r="E37" s="66"/>
      <c r="F37" s="72"/>
      <c r="K37" s="73"/>
      <c r="L37" s="69"/>
    </row>
    <row r="38" spans="2:12" x14ac:dyDescent="0.25">
      <c r="B38" s="69"/>
      <c r="C38" s="64" t="s">
        <v>457</v>
      </c>
      <c r="D38" s="65"/>
      <c r="E38" s="66"/>
      <c r="F38" s="72"/>
      <c r="K38" s="73"/>
      <c r="L38" s="69"/>
    </row>
  </sheetData>
  <mergeCells count="2">
    <mergeCell ref="C29:L30"/>
    <mergeCell ref="B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/>
  </sheetViews>
  <sheetFormatPr defaultRowHeight="15" x14ac:dyDescent="0.25"/>
  <cols>
    <col min="3" max="3" width="12" customWidth="1"/>
    <col min="4" max="4" width="12.28515625" customWidth="1"/>
    <col min="5" max="5" width="14" customWidth="1"/>
    <col min="6" max="6" width="26.42578125" customWidth="1"/>
    <col min="9" max="9" width="13" customWidth="1"/>
    <col min="10" max="10" width="17" customWidth="1"/>
    <col min="11" max="11" width="13.42578125" customWidth="1"/>
  </cols>
  <sheetData>
    <row r="2" spans="2:11" s="102" customFormat="1" ht="26.25" x14ac:dyDescent="0.4">
      <c r="B2" s="109" t="s">
        <v>464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78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90</v>
      </c>
      <c r="C5" s="19" t="s">
        <v>341</v>
      </c>
      <c r="D5" s="20">
        <v>41571</v>
      </c>
      <c r="E5" s="21">
        <v>0.37561342590197455</v>
      </c>
      <c r="F5" s="22" t="s">
        <v>342</v>
      </c>
      <c r="G5" s="22" t="s">
        <v>343</v>
      </c>
      <c r="H5" s="22" t="s">
        <v>344</v>
      </c>
      <c r="I5" s="23" t="s">
        <v>345</v>
      </c>
      <c r="J5" s="24">
        <v>940000</v>
      </c>
      <c r="K5" s="25" t="s">
        <v>17</v>
      </c>
    </row>
    <row r="6" spans="2:11" ht="17.25" x14ac:dyDescent="0.25">
      <c r="B6" s="82">
        <v>115</v>
      </c>
      <c r="C6" s="83" t="s">
        <v>425</v>
      </c>
      <c r="D6" s="84">
        <v>41571</v>
      </c>
      <c r="E6" s="85">
        <v>0.37605324070318602</v>
      </c>
      <c r="F6" s="90" t="s">
        <v>426</v>
      </c>
      <c r="G6" s="86" t="s">
        <v>343</v>
      </c>
      <c r="H6" s="86" t="s">
        <v>344</v>
      </c>
      <c r="I6" s="87" t="s">
        <v>427</v>
      </c>
      <c r="J6" s="88">
        <v>530000</v>
      </c>
      <c r="K6" s="89" t="s">
        <v>81</v>
      </c>
    </row>
    <row r="8" spans="2:11" x14ac:dyDescent="0.25">
      <c r="I8" s="91" t="s">
        <v>459</v>
      </c>
      <c r="J8" s="76">
        <f>SUM(J5:J7)</f>
        <v>1470000</v>
      </c>
    </row>
    <row r="10" spans="2:11" x14ac:dyDescent="0.25">
      <c r="B10" s="56" t="s">
        <v>447</v>
      </c>
      <c r="C10" s="57"/>
      <c r="D10" s="58"/>
      <c r="E10" s="59"/>
      <c r="F10" s="60"/>
      <c r="G10" s="60"/>
      <c r="H10" s="60"/>
      <c r="I10" s="61"/>
      <c r="J10" s="62"/>
      <c r="K10" s="63"/>
    </row>
    <row r="11" spans="2:11" ht="15" customHeight="1" x14ac:dyDescent="0.25">
      <c r="B11" s="108" t="s">
        <v>448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2:11" x14ac:dyDescent="0.25">
      <c r="B13" s="64" t="s">
        <v>449</v>
      </c>
      <c r="C13" s="65"/>
      <c r="D13" s="66"/>
      <c r="E13" s="67"/>
      <c r="F13" s="65"/>
      <c r="G13" s="65"/>
      <c r="H13" s="65"/>
      <c r="I13" s="65"/>
      <c r="J13" s="68"/>
      <c r="K13" s="69"/>
    </row>
    <row r="14" spans="2:11" x14ac:dyDescent="0.25">
      <c r="B14" s="104" t="s">
        <v>450</v>
      </c>
      <c r="C14" s="71" t="s">
        <v>451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452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453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454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455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64" t="s">
        <v>456</v>
      </c>
      <c r="C19" s="65"/>
      <c r="D19" s="66"/>
      <c r="E19" s="72"/>
      <c r="J19" s="73"/>
      <c r="K19" s="69"/>
    </row>
    <row r="20" spans="2:11" x14ac:dyDescent="0.25">
      <c r="B20" s="64" t="s">
        <v>457</v>
      </c>
      <c r="C20" s="65"/>
      <c r="D20" s="66"/>
      <c r="E20" s="72"/>
      <c r="J20" s="73"/>
      <c r="K20" s="69"/>
    </row>
  </sheetData>
  <mergeCells count="2">
    <mergeCell ref="B11:K12"/>
    <mergeCell ref="B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/>
  </sheetViews>
  <sheetFormatPr defaultRowHeight="15" x14ac:dyDescent="0.25"/>
  <cols>
    <col min="1" max="1" width="5.42578125" customWidth="1"/>
    <col min="4" max="4" width="15.5703125" customWidth="1"/>
    <col min="5" max="5" width="14.140625" customWidth="1"/>
    <col min="6" max="6" width="26.42578125" customWidth="1"/>
    <col min="7" max="7" width="12.140625" customWidth="1"/>
    <col min="9" max="9" width="12.5703125" customWidth="1"/>
    <col min="10" max="11" width="14.85546875" customWidth="1"/>
  </cols>
  <sheetData>
    <row r="2" spans="2:11" s="102" customFormat="1" ht="26.25" x14ac:dyDescent="0.4">
      <c r="B2" s="109" t="s">
        <v>475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3</v>
      </c>
      <c r="C5" s="19" t="s">
        <v>23</v>
      </c>
      <c r="D5" s="20">
        <v>41571</v>
      </c>
      <c r="E5" s="21">
        <v>0.37511574070231291</v>
      </c>
      <c r="F5" s="22" t="s">
        <v>24</v>
      </c>
      <c r="G5" s="22" t="s">
        <v>25</v>
      </c>
      <c r="H5" s="22" t="s">
        <v>26</v>
      </c>
      <c r="I5" s="23" t="s">
        <v>27</v>
      </c>
      <c r="J5" s="24">
        <v>884150</v>
      </c>
      <c r="K5" s="25" t="s">
        <v>17</v>
      </c>
    </row>
    <row r="6" spans="2:11" x14ac:dyDescent="0.25">
      <c r="B6" s="18">
        <v>4</v>
      </c>
      <c r="C6" s="19" t="s">
        <v>39</v>
      </c>
      <c r="D6" s="20">
        <v>41571</v>
      </c>
      <c r="E6" s="21">
        <v>0.37538194440276129</v>
      </c>
      <c r="F6" s="22" t="s">
        <v>40</v>
      </c>
      <c r="G6" s="22" t="s">
        <v>25</v>
      </c>
      <c r="H6" s="22" t="s">
        <v>41</v>
      </c>
      <c r="I6" s="23" t="s">
        <v>42</v>
      </c>
      <c r="J6" s="24">
        <v>500811.59</v>
      </c>
      <c r="K6" s="25" t="s">
        <v>43</v>
      </c>
    </row>
    <row r="7" spans="2:11" x14ac:dyDescent="0.25">
      <c r="B7" s="18">
        <v>7</v>
      </c>
      <c r="C7" s="19" t="s">
        <v>44</v>
      </c>
      <c r="D7" s="20">
        <v>41571</v>
      </c>
      <c r="E7" s="21">
        <v>0.37539351850136882</v>
      </c>
      <c r="F7" s="22" t="s">
        <v>45</v>
      </c>
      <c r="G7" s="22" t="s">
        <v>25</v>
      </c>
      <c r="H7" s="22" t="s">
        <v>46</v>
      </c>
      <c r="I7" s="23" t="s">
        <v>47</v>
      </c>
      <c r="J7" s="24">
        <v>999000</v>
      </c>
      <c r="K7" s="25" t="s">
        <v>43</v>
      </c>
    </row>
    <row r="8" spans="2:11" x14ac:dyDescent="0.25">
      <c r="B8" s="18">
        <v>18</v>
      </c>
      <c r="C8" s="19" t="s">
        <v>91</v>
      </c>
      <c r="D8" s="20">
        <v>41571</v>
      </c>
      <c r="E8" s="21">
        <v>0.37541666669858387</v>
      </c>
      <c r="F8" s="22" t="s">
        <v>92</v>
      </c>
      <c r="G8" s="22" t="s">
        <v>25</v>
      </c>
      <c r="H8" s="22" t="s">
        <v>93</v>
      </c>
      <c r="I8" s="23" t="s">
        <v>94</v>
      </c>
      <c r="J8" s="24">
        <v>574250</v>
      </c>
      <c r="K8" s="25" t="s">
        <v>17</v>
      </c>
    </row>
    <row r="9" spans="2:11" x14ac:dyDescent="0.25">
      <c r="B9" s="18">
        <v>18</v>
      </c>
      <c r="C9" s="19" t="s">
        <v>115</v>
      </c>
      <c r="D9" s="20">
        <v>41571</v>
      </c>
      <c r="E9" s="21">
        <v>0.37541666669858387</v>
      </c>
      <c r="F9" s="22" t="s">
        <v>116</v>
      </c>
      <c r="G9" s="22" t="s">
        <v>25</v>
      </c>
      <c r="H9" s="22" t="s">
        <v>46</v>
      </c>
      <c r="I9" s="23" t="s">
        <v>117</v>
      </c>
      <c r="J9" s="24">
        <v>910000</v>
      </c>
      <c r="K9" s="25" t="s">
        <v>17</v>
      </c>
    </row>
    <row r="10" spans="2:11" x14ac:dyDescent="0.25">
      <c r="B10" s="18">
        <v>39</v>
      </c>
      <c r="C10" s="19" t="s">
        <v>164</v>
      </c>
      <c r="D10" s="20">
        <v>41571</v>
      </c>
      <c r="E10" s="21">
        <v>0.37546296299842652</v>
      </c>
      <c r="F10" s="22" t="s">
        <v>165</v>
      </c>
      <c r="G10" s="22" t="s">
        <v>25</v>
      </c>
      <c r="H10" s="22" t="s">
        <v>166</v>
      </c>
      <c r="I10" s="23" t="s">
        <v>167</v>
      </c>
      <c r="J10" s="24">
        <v>999000</v>
      </c>
      <c r="K10" s="25" t="s">
        <v>17</v>
      </c>
    </row>
    <row r="11" spans="2:11" x14ac:dyDescent="0.25">
      <c r="B11" s="18">
        <v>39</v>
      </c>
      <c r="C11" s="19" t="s">
        <v>173</v>
      </c>
      <c r="D11" s="20">
        <v>41571</v>
      </c>
      <c r="E11" s="21">
        <v>0.37546296299842652</v>
      </c>
      <c r="F11" s="22" t="s">
        <v>174</v>
      </c>
      <c r="G11" s="22" t="s">
        <v>25</v>
      </c>
      <c r="H11" s="22" t="s">
        <v>175</v>
      </c>
      <c r="I11" s="23" t="s">
        <v>176</v>
      </c>
      <c r="J11" s="24">
        <v>634090.12</v>
      </c>
      <c r="K11" s="25" t="s">
        <v>17</v>
      </c>
    </row>
    <row r="12" spans="2:11" x14ac:dyDescent="0.25">
      <c r="B12" s="18">
        <v>45</v>
      </c>
      <c r="C12" s="19" t="s">
        <v>200</v>
      </c>
      <c r="D12" s="20">
        <v>41571</v>
      </c>
      <c r="E12" s="21">
        <v>0.3754745370024466</v>
      </c>
      <c r="F12" s="22" t="s">
        <v>201</v>
      </c>
      <c r="G12" s="22" t="s">
        <v>25</v>
      </c>
      <c r="H12" s="22" t="s">
        <v>202</v>
      </c>
      <c r="I12" s="23" t="s">
        <v>203</v>
      </c>
      <c r="J12" s="28">
        <v>800000</v>
      </c>
      <c r="K12" s="25" t="s">
        <v>17</v>
      </c>
    </row>
    <row r="13" spans="2:11" x14ac:dyDescent="0.25">
      <c r="B13" s="18">
        <v>45</v>
      </c>
      <c r="C13" s="19" t="s">
        <v>204</v>
      </c>
      <c r="D13" s="20">
        <v>41571</v>
      </c>
      <c r="E13" s="21">
        <v>0.3754745370024466</v>
      </c>
      <c r="F13" s="22" t="s">
        <v>205</v>
      </c>
      <c r="G13" s="22" t="s">
        <v>25</v>
      </c>
      <c r="H13" s="22" t="s">
        <v>202</v>
      </c>
      <c r="I13" s="23" t="s">
        <v>206</v>
      </c>
      <c r="J13" s="24">
        <v>900000</v>
      </c>
      <c r="K13" s="25" t="s">
        <v>81</v>
      </c>
    </row>
    <row r="14" spans="2:11" ht="30" customHeight="1" x14ac:dyDescent="0.25">
      <c r="B14" s="18">
        <v>53</v>
      </c>
      <c r="C14" s="19" t="s">
        <v>219</v>
      </c>
      <c r="D14" s="20">
        <v>41571</v>
      </c>
      <c r="E14" s="21">
        <v>0.37549768519966165</v>
      </c>
      <c r="F14" s="29" t="s">
        <v>220</v>
      </c>
      <c r="G14" s="22" t="s">
        <v>25</v>
      </c>
      <c r="H14" s="22" t="s">
        <v>221</v>
      </c>
      <c r="I14" s="23" t="s">
        <v>221</v>
      </c>
      <c r="J14" s="24">
        <v>999992.31</v>
      </c>
      <c r="K14" s="25" t="s">
        <v>17</v>
      </c>
    </row>
    <row r="15" spans="2:11" x14ac:dyDescent="0.25">
      <c r="B15" s="18">
        <v>56</v>
      </c>
      <c r="C15" s="19" t="s">
        <v>233</v>
      </c>
      <c r="D15" s="20">
        <v>41571</v>
      </c>
      <c r="E15" s="21">
        <v>0.37550925929826917</v>
      </c>
      <c r="F15" s="22" t="s">
        <v>234</v>
      </c>
      <c r="G15" s="22" t="s">
        <v>25</v>
      </c>
      <c r="H15" s="22" t="s">
        <v>26</v>
      </c>
      <c r="I15" s="23" t="s">
        <v>235</v>
      </c>
      <c r="J15" s="24">
        <v>752577.57</v>
      </c>
      <c r="K15" s="25" t="s">
        <v>17</v>
      </c>
    </row>
    <row r="16" spans="2:11" x14ac:dyDescent="0.25">
      <c r="B16" s="18">
        <v>56</v>
      </c>
      <c r="C16" s="19" t="s">
        <v>236</v>
      </c>
      <c r="D16" s="20">
        <v>41571</v>
      </c>
      <c r="E16" s="21">
        <v>0.37550925929826917</v>
      </c>
      <c r="F16" s="22" t="s">
        <v>237</v>
      </c>
      <c r="G16" s="22" t="s">
        <v>25</v>
      </c>
      <c r="H16" s="22" t="s">
        <v>202</v>
      </c>
      <c r="I16" s="23" t="s">
        <v>238</v>
      </c>
      <c r="J16" s="24">
        <v>980000</v>
      </c>
      <c r="K16" s="25" t="s">
        <v>38</v>
      </c>
    </row>
    <row r="17" spans="2:11" x14ac:dyDescent="0.25">
      <c r="B17" s="18">
        <v>62</v>
      </c>
      <c r="C17" s="19" t="s">
        <v>256</v>
      </c>
      <c r="D17" s="20">
        <v>41571</v>
      </c>
      <c r="E17" s="21">
        <v>0.37552083330228925</v>
      </c>
      <c r="F17" s="22" t="s">
        <v>257</v>
      </c>
      <c r="G17" s="22" t="s">
        <v>25</v>
      </c>
      <c r="H17" s="22" t="s">
        <v>202</v>
      </c>
      <c r="I17" s="23" t="s">
        <v>258</v>
      </c>
      <c r="J17" s="24">
        <v>750000</v>
      </c>
      <c r="K17" s="25" t="s">
        <v>81</v>
      </c>
    </row>
    <row r="18" spans="2:11" x14ac:dyDescent="0.25">
      <c r="B18" s="18">
        <v>70</v>
      </c>
      <c r="C18" s="19" t="s">
        <v>280</v>
      </c>
      <c r="D18" s="20">
        <v>41571</v>
      </c>
      <c r="E18" s="21">
        <v>0.37553240740089677</v>
      </c>
      <c r="F18" s="22" t="s">
        <v>281</v>
      </c>
      <c r="G18" s="22" t="s">
        <v>25</v>
      </c>
      <c r="H18" s="22" t="s">
        <v>175</v>
      </c>
      <c r="I18" s="23" t="s">
        <v>282</v>
      </c>
      <c r="J18" s="24">
        <v>501000</v>
      </c>
      <c r="K18" s="25" t="s">
        <v>81</v>
      </c>
    </row>
    <row r="19" spans="2:11" x14ac:dyDescent="0.25">
      <c r="B19" s="18">
        <v>70</v>
      </c>
      <c r="C19" s="19" t="s">
        <v>283</v>
      </c>
      <c r="D19" s="20">
        <v>41571</v>
      </c>
      <c r="E19" s="21">
        <v>0.37553240740089677</v>
      </c>
      <c r="F19" s="22" t="s">
        <v>284</v>
      </c>
      <c r="G19" s="22" t="s">
        <v>25</v>
      </c>
      <c r="H19" s="22" t="s">
        <v>285</v>
      </c>
      <c r="I19" s="23" t="s">
        <v>286</v>
      </c>
      <c r="J19" s="24">
        <v>540000</v>
      </c>
      <c r="K19" s="25" t="s">
        <v>17</v>
      </c>
    </row>
    <row r="20" spans="2:11" x14ac:dyDescent="0.25">
      <c r="B20" s="18">
        <v>76</v>
      </c>
      <c r="C20" s="19" t="s">
        <v>297</v>
      </c>
      <c r="D20" s="20">
        <v>41571</v>
      </c>
      <c r="E20" s="21">
        <v>0.37555555559811182</v>
      </c>
      <c r="F20" s="22" t="s">
        <v>298</v>
      </c>
      <c r="G20" s="22" t="s">
        <v>25</v>
      </c>
      <c r="H20" s="22" t="s">
        <v>299</v>
      </c>
      <c r="I20" s="23" t="s">
        <v>300</v>
      </c>
      <c r="J20" s="24">
        <v>850000</v>
      </c>
      <c r="K20" s="25" t="s">
        <v>81</v>
      </c>
    </row>
    <row r="21" spans="2:11" x14ac:dyDescent="0.25">
      <c r="B21" s="18">
        <v>81</v>
      </c>
      <c r="C21" s="19" t="s">
        <v>313</v>
      </c>
      <c r="D21" s="20">
        <v>41571</v>
      </c>
      <c r="E21" s="21">
        <v>0.37557870370073942</v>
      </c>
      <c r="F21" s="22" t="s">
        <v>314</v>
      </c>
      <c r="G21" s="22" t="s">
        <v>25</v>
      </c>
      <c r="H21" s="22" t="s">
        <v>175</v>
      </c>
      <c r="I21" s="23" t="s">
        <v>315</v>
      </c>
      <c r="J21" s="24">
        <v>502859.4</v>
      </c>
      <c r="K21" s="25" t="s">
        <v>17</v>
      </c>
    </row>
    <row r="22" spans="2:11" x14ac:dyDescent="0.25">
      <c r="B22" s="18">
        <v>85</v>
      </c>
      <c r="C22" s="19" t="s">
        <v>326</v>
      </c>
      <c r="D22" s="20">
        <v>41571</v>
      </c>
      <c r="E22" s="21">
        <v>0.37559027779934695</v>
      </c>
      <c r="F22" s="22" t="s">
        <v>327</v>
      </c>
      <c r="G22" s="22" t="s">
        <v>25</v>
      </c>
      <c r="H22" s="22" t="s">
        <v>46</v>
      </c>
      <c r="I22" s="23" t="s">
        <v>328</v>
      </c>
      <c r="J22" s="24">
        <v>680000</v>
      </c>
      <c r="K22" s="25" t="s">
        <v>17</v>
      </c>
    </row>
    <row r="23" spans="2:11" x14ac:dyDescent="0.25">
      <c r="B23" s="18">
        <v>94</v>
      </c>
      <c r="C23" s="19" t="s">
        <v>359</v>
      </c>
      <c r="D23" s="20">
        <v>41571</v>
      </c>
      <c r="E23" s="21">
        <v>0.37564814810320968</v>
      </c>
      <c r="F23" s="22" t="s">
        <v>360</v>
      </c>
      <c r="G23" s="22" t="s">
        <v>25</v>
      </c>
      <c r="H23" s="22" t="s">
        <v>175</v>
      </c>
      <c r="I23" s="23" t="s">
        <v>361</v>
      </c>
      <c r="J23" s="24">
        <v>515525</v>
      </c>
      <c r="K23" s="25" t="s">
        <v>81</v>
      </c>
    </row>
    <row r="24" spans="2:11" x14ac:dyDescent="0.25">
      <c r="B24" s="18">
        <v>105</v>
      </c>
      <c r="C24" s="19" t="s">
        <v>392</v>
      </c>
      <c r="D24" s="20">
        <v>41571</v>
      </c>
      <c r="E24" s="21">
        <v>0.37568287039903225</v>
      </c>
      <c r="F24" s="22" t="s">
        <v>393</v>
      </c>
      <c r="G24" s="22" t="s">
        <v>25</v>
      </c>
      <c r="H24" s="22" t="s">
        <v>299</v>
      </c>
      <c r="I24" s="23" t="s">
        <v>394</v>
      </c>
      <c r="J24" s="24">
        <v>1000000</v>
      </c>
      <c r="K24" s="25" t="s">
        <v>17</v>
      </c>
    </row>
    <row r="25" spans="2:11" x14ac:dyDescent="0.25">
      <c r="B25" s="18">
        <v>105</v>
      </c>
      <c r="C25" s="19" t="s">
        <v>395</v>
      </c>
      <c r="D25" s="20">
        <v>41571</v>
      </c>
      <c r="E25" s="21">
        <v>0.37568287039903225</v>
      </c>
      <c r="F25" s="22" t="s">
        <v>396</v>
      </c>
      <c r="G25" s="22" t="s">
        <v>25</v>
      </c>
      <c r="H25" s="22" t="s">
        <v>175</v>
      </c>
      <c r="I25" s="23" t="s">
        <v>397</v>
      </c>
      <c r="J25" s="24">
        <v>622372.13</v>
      </c>
      <c r="K25" s="25" t="s">
        <v>17</v>
      </c>
    </row>
    <row r="26" spans="2:11" x14ac:dyDescent="0.25">
      <c r="B26" s="18">
        <v>105</v>
      </c>
      <c r="C26" s="19" t="s">
        <v>404</v>
      </c>
      <c r="D26" s="20">
        <v>41571</v>
      </c>
      <c r="E26" s="21">
        <v>0.37568287039903225</v>
      </c>
      <c r="F26" s="22" t="s">
        <v>405</v>
      </c>
      <c r="G26" s="22" t="s">
        <v>25</v>
      </c>
      <c r="H26" s="22" t="s">
        <v>202</v>
      </c>
      <c r="I26" s="23" t="s">
        <v>406</v>
      </c>
      <c r="J26" s="24">
        <v>770000</v>
      </c>
      <c r="K26" s="25" t="s">
        <v>17</v>
      </c>
    </row>
    <row r="27" spans="2:11" x14ac:dyDescent="0.25">
      <c r="B27" s="82">
        <v>105</v>
      </c>
      <c r="C27" s="83" t="s">
        <v>411</v>
      </c>
      <c r="D27" s="84">
        <v>41571</v>
      </c>
      <c r="E27" s="85">
        <v>0.37568287039903225</v>
      </c>
      <c r="F27" s="86" t="s">
        <v>412</v>
      </c>
      <c r="G27" s="86" t="s">
        <v>25</v>
      </c>
      <c r="H27" s="86" t="s">
        <v>46</v>
      </c>
      <c r="I27" s="87" t="s">
        <v>413</v>
      </c>
      <c r="J27" s="88">
        <v>998500</v>
      </c>
      <c r="K27" s="89" t="s">
        <v>17</v>
      </c>
    </row>
    <row r="29" spans="2:11" x14ac:dyDescent="0.25">
      <c r="I29" s="80" t="s">
        <v>459</v>
      </c>
      <c r="J29" s="76">
        <f>SUM(J5:J27)</f>
        <v>17664128.120000001</v>
      </c>
    </row>
    <row r="31" spans="2:11" x14ac:dyDescent="0.25">
      <c r="B31" s="56" t="s">
        <v>447</v>
      </c>
      <c r="C31" s="57"/>
      <c r="D31" s="58"/>
      <c r="E31" s="59"/>
      <c r="F31" s="60"/>
      <c r="G31" s="60"/>
      <c r="H31" s="60"/>
      <c r="I31" s="61"/>
      <c r="J31" s="62"/>
      <c r="K31" s="63"/>
    </row>
    <row r="32" spans="2:11" ht="15" customHeight="1" x14ac:dyDescent="0.25">
      <c r="B32" s="108" t="s">
        <v>448</v>
      </c>
      <c r="C32" s="108"/>
      <c r="D32" s="108"/>
      <c r="E32" s="108"/>
      <c r="F32" s="108"/>
      <c r="G32" s="108"/>
      <c r="H32" s="108"/>
      <c r="I32" s="108"/>
      <c r="J32" s="108"/>
      <c r="K32" s="108"/>
    </row>
    <row r="33" spans="2:11" x14ac:dyDescent="0.25"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2:11" x14ac:dyDescent="0.25">
      <c r="B34" s="64" t="s">
        <v>449</v>
      </c>
      <c r="C34" s="65"/>
      <c r="D34" s="66"/>
      <c r="E34" s="67"/>
      <c r="F34" s="65"/>
      <c r="G34" s="65"/>
      <c r="H34" s="65"/>
      <c r="I34" s="65"/>
      <c r="J34" s="68"/>
      <c r="K34" s="69"/>
    </row>
    <row r="35" spans="2:11" x14ac:dyDescent="0.25">
      <c r="B35" s="104" t="s">
        <v>450</v>
      </c>
      <c r="C35" s="71" t="s">
        <v>451</v>
      </c>
      <c r="D35" s="67"/>
      <c r="E35" s="65"/>
      <c r="F35" s="65"/>
      <c r="G35" s="65"/>
      <c r="H35" s="65"/>
      <c r="I35" s="68"/>
      <c r="J35" s="69"/>
    </row>
    <row r="36" spans="2:11" x14ac:dyDescent="0.25">
      <c r="B36" s="104" t="s">
        <v>450</v>
      </c>
      <c r="C36" s="71" t="s">
        <v>452</v>
      </c>
      <c r="D36" s="67"/>
      <c r="E36" s="65"/>
      <c r="F36" s="65"/>
      <c r="G36" s="65"/>
      <c r="H36" s="65"/>
      <c r="I36" s="68"/>
      <c r="J36" s="69"/>
    </row>
    <row r="37" spans="2:11" x14ac:dyDescent="0.25">
      <c r="B37" s="104" t="s">
        <v>450</v>
      </c>
      <c r="C37" s="71" t="s">
        <v>453</v>
      </c>
      <c r="D37" s="67"/>
      <c r="E37" s="65"/>
      <c r="F37" s="65"/>
      <c r="G37" s="65"/>
      <c r="H37" s="65"/>
      <c r="I37" s="68"/>
      <c r="J37" s="69"/>
    </row>
    <row r="38" spans="2:11" x14ac:dyDescent="0.25">
      <c r="B38" s="104" t="s">
        <v>450</v>
      </c>
      <c r="C38" s="71" t="s">
        <v>454</v>
      </c>
      <c r="D38" s="67"/>
      <c r="E38" s="65"/>
      <c r="F38" s="65"/>
      <c r="G38" s="65"/>
      <c r="H38" s="65"/>
      <c r="I38" s="68"/>
      <c r="J38" s="69"/>
    </row>
    <row r="39" spans="2:11" x14ac:dyDescent="0.25">
      <c r="B39" s="104" t="s">
        <v>450</v>
      </c>
      <c r="C39" s="71" t="s">
        <v>455</v>
      </c>
      <c r="D39" s="67"/>
      <c r="E39" s="65"/>
      <c r="F39" s="65"/>
      <c r="G39" s="65"/>
      <c r="H39" s="65"/>
      <c r="I39" s="68"/>
      <c r="J39" s="69"/>
    </row>
    <row r="40" spans="2:11" x14ac:dyDescent="0.25">
      <c r="B40" s="64" t="s">
        <v>456</v>
      </c>
      <c r="C40" s="65"/>
      <c r="D40" s="66"/>
      <c r="E40" s="72"/>
      <c r="J40" s="73"/>
      <c r="K40" s="69"/>
    </row>
    <row r="41" spans="2:11" x14ac:dyDescent="0.25">
      <c r="B41" s="64" t="s">
        <v>457</v>
      </c>
      <c r="C41" s="65"/>
      <c r="D41" s="66"/>
      <c r="E41" s="72"/>
      <c r="J41" s="73"/>
      <c r="K41" s="69"/>
    </row>
  </sheetData>
  <mergeCells count="2">
    <mergeCell ref="B32:K33"/>
    <mergeCell ref="B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workbookViewId="0"/>
  </sheetViews>
  <sheetFormatPr defaultRowHeight="15" x14ac:dyDescent="0.25"/>
  <cols>
    <col min="4" max="4" width="13.85546875" customWidth="1"/>
    <col min="5" max="5" width="12.7109375" customWidth="1"/>
    <col min="6" max="6" width="21" customWidth="1"/>
    <col min="9" max="9" width="13.42578125" customWidth="1"/>
    <col min="10" max="10" width="16.7109375" customWidth="1"/>
    <col min="11" max="11" width="14" customWidth="1"/>
  </cols>
  <sheetData>
    <row r="2" spans="2:11" s="102" customFormat="1" ht="26.25" x14ac:dyDescent="0.4">
      <c r="B2" s="109" t="s">
        <v>474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33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4</v>
      </c>
      <c r="C5" s="19" t="s">
        <v>28</v>
      </c>
      <c r="D5" s="20">
        <v>41571</v>
      </c>
      <c r="E5" s="21">
        <v>0.37538194440276129</v>
      </c>
      <c r="F5" s="22" t="s">
        <v>29</v>
      </c>
      <c r="G5" s="22" t="s">
        <v>30</v>
      </c>
      <c r="H5" s="22" t="s">
        <v>31</v>
      </c>
      <c r="I5" s="23" t="s">
        <v>32</v>
      </c>
      <c r="J5" s="24">
        <v>510000</v>
      </c>
      <c r="K5" s="25" t="s">
        <v>17</v>
      </c>
    </row>
    <row r="6" spans="2:11" x14ac:dyDescent="0.25">
      <c r="B6" s="18">
        <v>12</v>
      </c>
      <c r="C6" s="19" t="s">
        <v>74</v>
      </c>
      <c r="D6" s="20">
        <v>41571</v>
      </c>
      <c r="E6" s="21">
        <v>0.37540509259997634</v>
      </c>
      <c r="F6" s="22" t="s">
        <v>75</v>
      </c>
      <c r="G6" s="22" t="s">
        <v>30</v>
      </c>
      <c r="H6" s="22" t="s">
        <v>76</v>
      </c>
      <c r="I6" s="23" t="s">
        <v>77</v>
      </c>
      <c r="J6" s="24">
        <v>840000</v>
      </c>
      <c r="K6" s="25" t="s">
        <v>17</v>
      </c>
    </row>
    <row r="7" spans="2:11" x14ac:dyDescent="0.25">
      <c r="B7" s="18">
        <v>12</v>
      </c>
      <c r="C7" s="19" t="s">
        <v>78</v>
      </c>
      <c r="D7" s="20">
        <v>41571</v>
      </c>
      <c r="E7" s="21">
        <v>0.37540509259997634</v>
      </c>
      <c r="F7" s="22" t="s">
        <v>79</v>
      </c>
      <c r="G7" s="22" t="s">
        <v>30</v>
      </c>
      <c r="H7" s="22" t="s">
        <v>76</v>
      </c>
      <c r="I7" s="23" t="s">
        <v>80</v>
      </c>
      <c r="J7" s="24">
        <v>764000</v>
      </c>
      <c r="K7" s="25" t="s">
        <v>81</v>
      </c>
    </row>
    <row r="8" spans="2:11" x14ac:dyDescent="0.25">
      <c r="B8" s="18">
        <v>27</v>
      </c>
      <c r="C8" s="19" t="s">
        <v>122</v>
      </c>
      <c r="D8" s="20">
        <v>41571</v>
      </c>
      <c r="E8" s="21">
        <v>0.37542824070260394</v>
      </c>
      <c r="F8" s="22" t="s">
        <v>123</v>
      </c>
      <c r="G8" s="22" t="s">
        <v>30</v>
      </c>
      <c r="H8" s="22" t="s">
        <v>31</v>
      </c>
      <c r="I8" s="23" t="s">
        <v>124</v>
      </c>
      <c r="J8" s="24">
        <v>841000</v>
      </c>
      <c r="K8" s="25" t="s">
        <v>17</v>
      </c>
    </row>
    <row r="9" spans="2:11" x14ac:dyDescent="0.25">
      <c r="B9" s="18">
        <v>28</v>
      </c>
      <c r="C9" s="19" t="s">
        <v>125</v>
      </c>
      <c r="D9" s="20">
        <v>41571</v>
      </c>
      <c r="E9" s="21">
        <v>0.37543981480121147</v>
      </c>
      <c r="F9" s="22" t="s">
        <v>126</v>
      </c>
      <c r="G9" s="22" t="s">
        <v>30</v>
      </c>
      <c r="H9" s="22" t="s">
        <v>127</v>
      </c>
      <c r="I9" s="23" t="s">
        <v>128</v>
      </c>
      <c r="J9" s="24">
        <v>546416.39</v>
      </c>
      <c r="K9" s="25" t="s">
        <v>43</v>
      </c>
    </row>
    <row r="10" spans="2:11" x14ac:dyDescent="0.25">
      <c r="B10" s="18">
        <v>28</v>
      </c>
      <c r="C10" s="19" t="s">
        <v>139</v>
      </c>
      <c r="D10" s="20">
        <v>41571</v>
      </c>
      <c r="E10" s="21">
        <v>0.37543981480121147</v>
      </c>
      <c r="F10" s="22" t="s">
        <v>140</v>
      </c>
      <c r="G10" s="22" t="s">
        <v>30</v>
      </c>
      <c r="H10" s="22" t="s">
        <v>76</v>
      </c>
      <c r="I10" s="23" t="s">
        <v>141</v>
      </c>
      <c r="J10" s="24">
        <v>692000</v>
      </c>
      <c r="K10" s="25" t="s">
        <v>17</v>
      </c>
    </row>
    <row r="11" spans="2:11" x14ac:dyDescent="0.25">
      <c r="B11" s="18">
        <v>28</v>
      </c>
      <c r="C11" s="19" t="s">
        <v>146</v>
      </c>
      <c r="D11" s="20">
        <v>41571</v>
      </c>
      <c r="E11" s="21">
        <v>0.37543981480121147</v>
      </c>
      <c r="F11" s="22" t="s">
        <v>147</v>
      </c>
      <c r="G11" s="22" t="s">
        <v>30</v>
      </c>
      <c r="H11" s="22" t="s">
        <v>148</v>
      </c>
      <c r="I11" s="23" t="s">
        <v>149</v>
      </c>
      <c r="J11" s="24">
        <v>680000</v>
      </c>
      <c r="K11" s="25" t="s">
        <v>81</v>
      </c>
    </row>
    <row r="12" spans="2:11" x14ac:dyDescent="0.25">
      <c r="B12" s="18">
        <v>37</v>
      </c>
      <c r="C12" s="19" t="s">
        <v>158</v>
      </c>
      <c r="D12" s="20">
        <v>41571</v>
      </c>
      <c r="E12" s="21">
        <v>0.37545138889981899</v>
      </c>
      <c r="F12" s="22" t="s">
        <v>159</v>
      </c>
      <c r="G12" s="22" t="s">
        <v>30</v>
      </c>
      <c r="H12" s="22" t="s">
        <v>76</v>
      </c>
      <c r="I12" s="23" t="s">
        <v>160</v>
      </c>
      <c r="J12" s="24">
        <v>1000000</v>
      </c>
      <c r="K12" s="27"/>
    </row>
    <row r="13" spans="2:11" x14ac:dyDescent="0.25">
      <c r="B13" s="18">
        <v>45</v>
      </c>
      <c r="C13" s="19" t="s">
        <v>189</v>
      </c>
      <c r="D13" s="20">
        <v>41571</v>
      </c>
      <c r="E13" s="21">
        <v>0.3754745370024466</v>
      </c>
      <c r="F13" s="22" t="s">
        <v>190</v>
      </c>
      <c r="G13" s="22" t="s">
        <v>30</v>
      </c>
      <c r="H13" s="22" t="s">
        <v>76</v>
      </c>
      <c r="I13" s="23" t="s">
        <v>191</v>
      </c>
      <c r="J13" s="24">
        <v>1000000</v>
      </c>
      <c r="K13" s="25" t="s">
        <v>38</v>
      </c>
    </row>
    <row r="14" spans="2:11" x14ac:dyDescent="0.25">
      <c r="B14" s="18">
        <v>62</v>
      </c>
      <c r="C14" s="19" t="s">
        <v>263</v>
      </c>
      <c r="D14" s="20">
        <v>41571</v>
      </c>
      <c r="E14" s="21">
        <v>0.37552083330228925</v>
      </c>
      <c r="F14" s="22" t="s">
        <v>264</v>
      </c>
      <c r="G14" s="22" t="s">
        <v>30</v>
      </c>
      <c r="H14" s="22" t="s">
        <v>148</v>
      </c>
      <c r="I14" s="23" t="s">
        <v>265</v>
      </c>
      <c r="J14" s="24">
        <v>922562.6</v>
      </c>
      <c r="K14" s="25" t="s">
        <v>17</v>
      </c>
    </row>
    <row r="15" spans="2:11" x14ac:dyDescent="0.25">
      <c r="B15" s="18">
        <v>73</v>
      </c>
      <c r="C15" s="19" t="s">
        <v>290</v>
      </c>
      <c r="D15" s="20">
        <v>41571</v>
      </c>
      <c r="E15" s="21">
        <v>0.3755439814995043</v>
      </c>
      <c r="F15" s="22" t="s">
        <v>291</v>
      </c>
      <c r="G15" s="22" t="s">
        <v>30</v>
      </c>
      <c r="H15" s="22" t="s">
        <v>31</v>
      </c>
      <c r="I15" s="23" t="s">
        <v>292</v>
      </c>
      <c r="J15" s="24">
        <v>850000</v>
      </c>
      <c r="K15" s="25" t="s">
        <v>17</v>
      </c>
    </row>
    <row r="16" spans="2:11" x14ac:dyDescent="0.25">
      <c r="B16" s="18">
        <v>77</v>
      </c>
      <c r="C16" s="19" t="s">
        <v>301</v>
      </c>
      <c r="D16" s="20">
        <v>41571</v>
      </c>
      <c r="E16" s="21">
        <v>0.3755671296021319</v>
      </c>
      <c r="F16" s="22" t="s">
        <v>302</v>
      </c>
      <c r="G16" s="22" t="s">
        <v>30</v>
      </c>
      <c r="H16" s="22" t="s">
        <v>127</v>
      </c>
      <c r="I16" s="23" t="s">
        <v>303</v>
      </c>
      <c r="J16" s="24">
        <v>980000</v>
      </c>
      <c r="K16" s="25" t="s">
        <v>81</v>
      </c>
    </row>
    <row r="17" spans="2:11" x14ac:dyDescent="0.25">
      <c r="B17" s="18">
        <v>77</v>
      </c>
      <c r="C17" s="19" t="s">
        <v>304</v>
      </c>
      <c r="D17" s="20">
        <v>41571</v>
      </c>
      <c r="E17" s="21">
        <v>0.3755671296021319</v>
      </c>
      <c r="F17" s="22" t="s">
        <v>305</v>
      </c>
      <c r="G17" s="22" t="s">
        <v>30</v>
      </c>
      <c r="H17" s="22" t="s">
        <v>76</v>
      </c>
      <c r="I17" s="23" t="s">
        <v>306</v>
      </c>
      <c r="J17" s="24">
        <v>730000</v>
      </c>
      <c r="K17" s="25" t="s">
        <v>81</v>
      </c>
    </row>
    <row r="18" spans="2:11" x14ac:dyDescent="0.25">
      <c r="B18" s="18">
        <v>81</v>
      </c>
      <c r="C18" s="19" t="s">
        <v>316</v>
      </c>
      <c r="D18" s="20">
        <v>41571</v>
      </c>
      <c r="E18" s="21">
        <v>0.37557870370073942</v>
      </c>
      <c r="F18" s="22" t="s">
        <v>317</v>
      </c>
      <c r="G18" s="22" t="s">
        <v>30</v>
      </c>
      <c r="H18" s="22" t="s">
        <v>127</v>
      </c>
      <c r="I18" s="23" t="s">
        <v>318</v>
      </c>
      <c r="J18" s="24">
        <v>650000</v>
      </c>
      <c r="K18" s="25" t="s">
        <v>17</v>
      </c>
    </row>
    <row r="19" spans="2:11" x14ac:dyDescent="0.25">
      <c r="B19" s="18">
        <v>85</v>
      </c>
      <c r="C19" s="19" t="s">
        <v>329</v>
      </c>
      <c r="D19" s="20">
        <v>41571</v>
      </c>
      <c r="E19" s="21">
        <v>0.37559027779934695</v>
      </c>
      <c r="F19" s="22" t="s">
        <v>330</v>
      </c>
      <c r="G19" s="22" t="s">
        <v>30</v>
      </c>
      <c r="H19" s="22" t="s">
        <v>127</v>
      </c>
      <c r="I19" s="23" t="s">
        <v>229</v>
      </c>
      <c r="J19" s="24">
        <v>759636.03</v>
      </c>
      <c r="K19" s="25" t="s">
        <v>17</v>
      </c>
    </row>
    <row r="20" spans="2:11" x14ac:dyDescent="0.25">
      <c r="B20" s="18">
        <v>94</v>
      </c>
      <c r="C20" s="19" t="s">
        <v>362</v>
      </c>
      <c r="D20" s="20">
        <v>41571</v>
      </c>
      <c r="E20" s="21">
        <v>0.37564814810320968</v>
      </c>
      <c r="F20" s="22" t="s">
        <v>363</v>
      </c>
      <c r="G20" s="22" t="s">
        <v>30</v>
      </c>
      <c r="H20" s="22" t="s">
        <v>127</v>
      </c>
      <c r="I20" s="23" t="s">
        <v>364</v>
      </c>
      <c r="J20" s="24">
        <v>1000000</v>
      </c>
      <c r="K20" s="25" t="s">
        <v>43</v>
      </c>
    </row>
    <row r="21" spans="2:11" x14ac:dyDescent="0.25">
      <c r="B21" s="82">
        <v>104</v>
      </c>
      <c r="C21" s="83" t="s">
        <v>389</v>
      </c>
      <c r="D21" s="84">
        <v>41571</v>
      </c>
      <c r="E21" s="85">
        <v>0.37567129630042473</v>
      </c>
      <c r="F21" s="86" t="s">
        <v>390</v>
      </c>
      <c r="G21" s="86" t="s">
        <v>30</v>
      </c>
      <c r="H21" s="86" t="s">
        <v>127</v>
      </c>
      <c r="I21" s="87" t="s">
        <v>391</v>
      </c>
      <c r="J21" s="88">
        <v>1000000</v>
      </c>
      <c r="K21" s="89" t="s">
        <v>17</v>
      </c>
    </row>
    <row r="23" spans="2:11" x14ac:dyDescent="0.25">
      <c r="I23" s="80" t="s">
        <v>459</v>
      </c>
      <c r="J23" s="76">
        <f>SUM(J5:J21)</f>
        <v>13765615.02</v>
      </c>
    </row>
    <row r="25" spans="2:11" x14ac:dyDescent="0.25">
      <c r="B25" s="56" t="s">
        <v>447</v>
      </c>
      <c r="C25" s="57"/>
      <c r="D25" s="58"/>
      <c r="E25" s="59"/>
      <c r="F25" s="60"/>
      <c r="G25" s="60"/>
      <c r="H25" s="60"/>
      <c r="I25" s="61"/>
      <c r="J25" s="62"/>
      <c r="K25" s="63"/>
    </row>
    <row r="26" spans="2:11" ht="15" customHeight="1" x14ac:dyDescent="0.25">
      <c r="B26" s="108" t="s">
        <v>448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2:11" x14ac:dyDescent="0.25"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2:11" x14ac:dyDescent="0.25">
      <c r="B28" s="64" t="s">
        <v>449</v>
      </c>
      <c r="C28" s="65"/>
      <c r="D28" s="66"/>
      <c r="E28" s="67"/>
      <c r="F28" s="65"/>
      <c r="G28" s="65"/>
      <c r="H28" s="65"/>
      <c r="I28" s="65"/>
      <c r="J28" s="68"/>
      <c r="K28" s="69"/>
    </row>
    <row r="29" spans="2:11" x14ac:dyDescent="0.25">
      <c r="B29" s="104" t="s">
        <v>450</v>
      </c>
      <c r="C29" s="71" t="s">
        <v>451</v>
      </c>
      <c r="D29" s="67"/>
      <c r="E29" s="65"/>
      <c r="F29" s="65"/>
      <c r="G29" s="65"/>
      <c r="H29" s="65"/>
      <c r="I29" s="68"/>
      <c r="J29" s="69"/>
    </row>
    <row r="30" spans="2:11" x14ac:dyDescent="0.25">
      <c r="B30" s="104" t="s">
        <v>450</v>
      </c>
      <c r="C30" s="71" t="s">
        <v>452</v>
      </c>
      <c r="D30" s="67"/>
      <c r="E30" s="65"/>
      <c r="F30" s="65"/>
      <c r="G30" s="65"/>
      <c r="H30" s="65"/>
      <c r="I30" s="68"/>
      <c r="J30" s="69"/>
    </row>
    <row r="31" spans="2:11" x14ac:dyDescent="0.25">
      <c r="B31" s="104" t="s">
        <v>450</v>
      </c>
      <c r="C31" s="71" t="s">
        <v>453</v>
      </c>
      <c r="D31" s="67"/>
      <c r="E31" s="65"/>
      <c r="F31" s="65"/>
      <c r="G31" s="65"/>
      <c r="H31" s="65"/>
      <c r="I31" s="68"/>
      <c r="J31" s="69"/>
    </row>
    <row r="32" spans="2:11" x14ac:dyDescent="0.25">
      <c r="B32" s="104" t="s">
        <v>450</v>
      </c>
      <c r="C32" s="71" t="s">
        <v>454</v>
      </c>
      <c r="D32" s="67"/>
      <c r="E32" s="65"/>
      <c r="F32" s="65"/>
      <c r="G32" s="65"/>
      <c r="H32" s="65"/>
      <c r="I32" s="68"/>
      <c r="J32" s="69"/>
    </row>
    <row r="33" spans="2:11" x14ac:dyDescent="0.25">
      <c r="B33" s="104" t="s">
        <v>450</v>
      </c>
      <c r="C33" s="71" t="s">
        <v>455</v>
      </c>
      <c r="D33" s="67"/>
      <c r="E33" s="65"/>
      <c r="F33" s="65"/>
      <c r="G33" s="65"/>
      <c r="H33" s="65"/>
      <c r="I33" s="68"/>
      <c r="J33" s="69"/>
    </row>
    <row r="34" spans="2:11" x14ac:dyDescent="0.25">
      <c r="B34" s="64" t="s">
        <v>456</v>
      </c>
      <c r="C34" s="65"/>
      <c r="D34" s="66"/>
      <c r="E34" s="72"/>
      <c r="J34" s="73"/>
      <c r="K34" s="69"/>
    </row>
    <row r="35" spans="2:11" x14ac:dyDescent="0.25">
      <c r="B35" s="64" t="s">
        <v>457</v>
      </c>
      <c r="C35" s="65"/>
      <c r="D35" s="66"/>
      <c r="E35" s="72"/>
      <c r="J35" s="73"/>
      <c r="K35" s="69"/>
    </row>
  </sheetData>
  <mergeCells count="2">
    <mergeCell ref="B26:K27"/>
    <mergeCell ref="B2:K2"/>
  </mergeCells>
  <pageMargins left="0.7" right="0.7" top="0.75" bottom="0.75" header="0.3" footer="0.3"/>
  <pageSetup paperSize="0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0"/>
  <sheetViews>
    <sheetView workbookViewId="0"/>
  </sheetViews>
  <sheetFormatPr defaultRowHeight="15" x14ac:dyDescent="0.25"/>
  <cols>
    <col min="3" max="3" width="12.28515625" customWidth="1"/>
    <col min="4" max="4" width="12" customWidth="1"/>
    <col min="5" max="5" width="12.7109375" customWidth="1"/>
    <col min="6" max="6" width="17.7109375" customWidth="1"/>
    <col min="7" max="7" width="18.140625" customWidth="1"/>
    <col min="8" max="8" width="13.28515625" customWidth="1"/>
    <col min="9" max="9" width="13.140625" customWidth="1"/>
    <col min="10" max="10" width="15.42578125" customWidth="1"/>
    <col min="11" max="11" width="15.5703125" customWidth="1"/>
  </cols>
  <sheetData>
    <row r="2" spans="2:11" s="102" customFormat="1" ht="26.25" x14ac:dyDescent="0.4">
      <c r="B2" s="109" t="s">
        <v>462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3.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8" thickTop="1" x14ac:dyDescent="0.25">
      <c r="B5" s="31">
        <v>118</v>
      </c>
      <c r="C5" s="32" t="s">
        <v>438</v>
      </c>
      <c r="D5" s="20">
        <v>41571</v>
      </c>
      <c r="E5" s="21">
        <v>0.37737268520140788</v>
      </c>
      <c r="F5" s="30" t="s">
        <v>439</v>
      </c>
      <c r="G5" s="22" t="s">
        <v>440</v>
      </c>
      <c r="H5" s="22" t="s">
        <v>441</v>
      </c>
      <c r="I5" s="23" t="s">
        <v>442</v>
      </c>
      <c r="J5" s="24">
        <v>820000</v>
      </c>
      <c r="K5" s="25" t="s">
        <v>17</v>
      </c>
    </row>
    <row r="6" spans="2:11" ht="17.25" x14ac:dyDescent="0.25">
      <c r="B6" s="82">
        <v>119</v>
      </c>
      <c r="C6" s="83" t="s">
        <v>443</v>
      </c>
      <c r="D6" s="84">
        <v>41571</v>
      </c>
      <c r="E6" s="85">
        <v>0.37796296300075483</v>
      </c>
      <c r="F6" s="90" t="s">
        <v>444</v>
      </c>
      <c r="G6" s="86" t="s">
        <v>440</v>
      </c>
      <c r="H6" s="86" t="s">
        <v>441</v>
      </c>
      <c r="I6" s="87" t="s">
        <v>445</v>
      </c>
      <c r="J6" s="88">
        <v>765652.88</v>
      </c>
      <c r="K6" s="89" t="s">
        <v>81</v>
      </c>
    </row>
    <row r="8" spans="2:11" x14ac:dyDescent="0.25">
      <c r="I8" s="91" t="s">
        <v>459</v>
      </c>
      <c r="J8" s="76">
        <f>SUM(J5:J7)</f>
        <v>1585652.88</v>
      </c>
    </row>
    <row r="10" spans="2:11" x14ac:dyDescent="0.25">
      <c r="B10" s="56" t="s">
        <v>447</v>
      </c>
      <c r="C10" s="57"/>
      <c r="D10" s="58"/>
      <c r="E10" s="59"/>
      <c r="F10" s="60"/>
      <c r="G10" s="60"/>
      <c r="H10" s="60"/>
      <c r="I10" s="61"/>
      <c r="J10" s="62"/>
      <c r="K10" s="63"/>
    </row>
    <row r="11" spans="2:11" ht="15" customHeight="1" x14ac:dyDescent="0.25">
      <c r="B11" s="108" t="s">
        <v>448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2:11" x14ac:dyDescent="0.25">
      <c r="B13" s="64" t="s">
        <v>449</v>
      </c>
      <c r="C13" s="65"/>
      <c r="D13" s="66"/>
      <c r="E13" s="67"/>
      <c r="F13" s="65"/>
      <c r="G13" s="65"/>
      <c r="H13" s="65"/>
      <c r="I13" s="65"/>
      <c r="J13" s="68"/>
      <c r="K13" s="69"/>
    </row>
    <row r="14" spans="2:11" x14ac:dyDescent="0.25">
      <c r="B14" s="104" t="s">
        <v>450</v>
      </c>
      <c r="C14" s="71" t="s">
        <v>451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452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453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454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455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64" t="s">
        <v>456</v>
      </c>
      <c r="C19" s="65"/>
      <c r="D19" s="66"/>
      <c r="E19" s="72"/>
      <c r="J19" s="73"/>
      <c r="K19" s="69"/>
    </row>
    <row r="20" spans="2:11" x14ac:dyDescent="0.25">
      <c r="B20" s="64" t="s">
        <v>457</v>
      </c>
      <c r="C20" s="65"/>
      <c r="D20" s="66"/>
      <c r="E20" s="72"/>
      <c r="J20" s="73"/>
      <c r="K20" s="69"/>
    </row>
  </sheetData>
  <mergeCells count="2">
    <mergeCell ref="B11:K12"/>
    <mergeCell ref="B2:K2"/>
  </mergeCells>
  <pageMargins left="0.25" right="0.25" top="0.75" bottom="0.75" header="0.3" footer="0.3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/>
  </sheetViews>
  <sheetFormatPr defaultRowHeight="15" x14ac:dyDescent="0.25"/>
  <cols>
    <col min="4" max="4" width="13.140625" customWidth="1"/>
    <col min="6" max="6" width="19.28515625" customWidth="1"/>
    <col min="7" max="7" width="19.5703125" customWidth="1"/>
    <col min="9" max="9" width="14.5703125" customWidth="1"/>
    <col min="10" max="10" width="14.7109375" customWidth="1"/>
    <col min="11" max="11" width="14" customWidth="1"/>
  </cols>
  <sheetData>
    <row r="2" spans="2:11" s="102" customFormat="1" ht="26.25" x14ac:dyDescent="0.4">
      <c r="B2" s="109" t="s">
        <v>476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45.7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8" thickTop="1" x14ac:dyDescent="0.25">
      <c r="B5" s="92">
        <v>116</v>
      </c>
      <c r="C5" s="93" t="s">
        <v>428</v>
      </c>
      <c r="D5" s="94">
        <v>41571</v>
      </c>
      <c r="E5" s="95">
        <v>0.3766550926011405</v>
      </c>
      <c r="F5" s="96" t="s">
        <v>429</v>
      </c>
      <c r="G5" s="97" t="s">
        <v>430</v>
      </c>
      <c r="H5" s="97" t="s">
        <v>431</v>
      </c>
      <c r="I5" s="98" t="s">
        <v>432</v>
      </c>
      <c r="J5" s="99">
        <v>680000</v>
      </c>
      <c r="K5" s="100" t="s">
        <v>81</v>
      </c>
    </row>
    <row r="7" spans="2:11" x14ac:dyDescent="0.25">
      <c r="I7" s="91" t="s">
        <v>459</v>
      </c>
      <c r="J7" s="76">
        <f>SUM(J5:J6)</f>
        <v>680000</v>
      </c>
    </row>
    <row r="9" spans="2:11" x14ac:dyDescent="0.25">
      <c r="B9" s="56" t="s">
        <v>447</v>
      </c>
      <c r="C9" s="57"/>
      <c r="D9" s="58"/>
      <c r="E9" s="59"/>
      <c r="F9" s="60"/>
      <c r="G9" s="60"/>
      <c r="H9" s="60"/>
      <c r="I9" s="61"/>
      <c r="J9" s="62"/>
      <c r="K9" s="63"/>
    </row>
    <row r="10" spans="2:11" ht="15" customHeight="1" x14ac:dyDescent="0.25">
      <c r="B10" s="108" t="s">
        <v>448</v>
      </c>
      <c r="C10" s="108"/>
      <c r="D10" s="108"/>
      <c r="E10" s="108"/>
      <c r="F10" s="108"/>
      <c r="G10" s="108"/>
      <c r="H10" s="108"/>
      <c r="I10" s="108"/>
      <c r="J10" s="108"/>
      <c r="K10" s="108"/>
    </row>
    <row r="11" spans="2:11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2:11" x14ac:dyDescent="0.25">
      <c r="B12" s="64" t="s">
        <v>449</v>
      </c>
      <c r="C12" s="65"/>
      <c r="D12" s="66"/>
      <c r="E12" s="67"/>
      <c r="F12" s="65"/>
      <c r="G12" s="65"/>
      <c r="H12" s="65"/>
      <c r="I12" s="65"/>
      <c r="J12" s="68"/>
      <c r="K12" s="69"/>
    </row>
    <row r="13" spans="2:11" x14ac:dyDescent="0.25">
      <c r="B13" s="104" t="s">
        <v>450</v>
      </c>
      <c r="C13" s="71" t="s">
        <v>451</v>
      </c>
      <c r="D13" s="67"/>
      <c r="E13" s="65"/>
      <c r="F13" s="65"/>
      <c r="G13" s="65"/>
      <c r="H13" s="65"/>
      <c r="I13" s="68"/>
      <c r="J13" s="69"/>
    </row>
    <row r="14" spans="2:11" x14ac:dyDescent="0.25">
      <c r="B14" s="104" t="s">
        <v>450</v>
      </c>
      <c r="C14" s="71" t="s">
        <v>452</v>
      </c>
      <c r="D14" s="67"/>
      <c r="E14" s="65"/>
      <c r="F14" s="65"/>
      <c r="G14" s="65"/>
      <c r="H14" s="65"/>
      <c r="I14" s="68"/>
      <c r="J14" s="69"/>
    </row>
    <row r="15" spans="2:11" x14ac:dyDescent="0.25">
      <c r="B15" s="104" t="s">
        <v>450</v>
      </c>
      <c r="C15" s="71" t="s">
        <v>453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454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455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64" t="s">
        <v>456</v>
      </c>
      <c r="C18" s="65"/>
      <c r="D18" s="66"/>
      <c r="E18" s="72"/>
      <c r="J18" s="73"/>
      <c r="K18" s="69"/>
    </row>
    <row r="19" spans="2:11" x14ac:dyDescent="0.25">
      <c r="B19" s="64" t="s">
        <v>457</v>
      </c>
      <c r="C19" s="65"/>
      <c r="D19" s="66"/>
      <c r="E19" s="72"/>
      <c r="J19" s="73"/>
      <c r="K19" s="69"/>
    </row>
  </sheetData>
  <mergeCells count="2">
    <mergeCell ref="B10:K11"/>
    <mergeCell ref="B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/>
  </sheetViews>
  <sheetFormatPr defaultRowHeight="15" x14ac:dyDescent="0.25"/>
  <cols>
    <col min="3" max="3" width="11.140625" customWidth="1"/>
    <col min="4" max="4" width="12.140625" customWidth="1"/>
    <col min="5" max="5" width="12.28515625" customWidth="1"/>
    <col min="6" max="6" width="21.140625" customWidth="1"/>
    <col min="7" max="7" width="15.140625" customWidth="1"/>
    <col min="8" max="8" width="12.5703125" customWidth="1"/>
    <col min="9" max="9" width="13.140625" customWidth="1"/>
    <col min="10" max="10" width="14" customWidth="1"/>
    <col min="11" max="11" width="15.140625" customWidth="1"/>
  </cols>
  <sheetData>
    <row r="2" spans="2:11" s="102" customFormat="1" ht="26.25" x14ac:dyDescent="0.4">
      <c r="B2" s="109" t="s">
        <v>467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ht="54.75" customHeight="1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3" t="s">
        <v>5</v>
      </c>
      <c r="G4" s="6" t="s">
        <v>6</v>
      </c>
      <c r="H4" s="6" t="s">
        <v>7</v>
      </c>
      <c r="I4" s="3" t="s">
        <v>8</v>
      </c>
      <c r="J4" s="7" t="s">
        <v>9</v>
      </c>
      <c r="K4" s="8" t="s">
        <v>10</v>
      </c>
    </row>
    <row r="5" spans="2:11" ht="15.75" thickTop="1" x14ac:dyDescent="0.25">
      <c r="B5" s="18">
        <v>39</v>
      </c>
      <c r="C5" s="19" t="s">
        <v>168</v>
      </c>
      <c r="D5" s="20">
        <v>41571</v>
      </c>
      <c r="E5" s="21">
        <v>0.37546296299842652</v>
      </c>
      <c r="F5" s="22" t="s">
        <v>169</v>
      </c>
      <c r="G5" s="22" t="s">
        <v>170</v>
      </c>
      <c r="H5" s="22" t="s">
        <v>171</v>
      </c>
      <c r="I5" s="23" t="s">
        <v>172</v>
      </c>
      <c r="J5" s="24">
        <v>760000</v>
      </c>
      <c r="K5" s="25" t="s">
        <v>85</v>
      </c>
    </row>
    <row r="6" spans="2:11" x14ac:dyDescent="0.25">
      <c r="B6" s="18">
        <v>51</v>
      </c>
      <c r="C6" s="19" t="s">
        <v>211</v>
      </c>
      <c r="D6" s="20">
        <v>41571</v>
      </c>
      <c r="E6" s="21">
        <v>0.37548611110105412</v>
      </c>
      <c r="F6" s="22" t="s">
        <v>212</v>
      </c>
      <c r="G6" s="22" t="s">
        <v>170</v>
      </c>
      <c r="H6" s="22" t="s">
        <v>213</v>
      </c>
      <c r="I6" s="23" t="s">
        <v>214</v>
      </c>
      <c r="J6" s="24">
        <v>920000</v>
      </c>
      <c r="K6" s="25" t="s">
        <v>85</v>
      </c>
    </row>
    <row r="7" spans="2:11" x14ac:dyDescent="0.25">
      <c r="B7" s="82">
        <v>73</v>
      </c>
      <c r="C7" s="83" t="s">
        <v>293</v>
      </c>
      <c r="D7" s="84">
        <v>41571</v>
      </c>
      <c r="E7" s="85">
        <v>0.3755439814995043</v>
      </c>
      <c r="F7" s="86" t="s">
        <v>294</v>
      </c>
      <c r="G7" s="86" t="s">
        <v>170</v>
      </c>
      <c r="H7" s="86" t="s">
        <v>295</v>
      </c>
      <c r="I7" s="87" t="s">
        <v>296</v>
      </c>
      <c r="J7" s="88">
        <v>985215.58</v>
      </c>
      <c r="K7" s="89" t="s">
        <v>17</v>
      </c>
    </row>
    <row r="9" spans="2:11" x14ac:dyDescent="0.25">
      <c r="I9" s="80" t="s">
        <v>459</v>
      </c>
      <c r="J9" s="76">
        <f>SUM(J5:J7)</f>
        <v>2665215.58</v>
      </c>
    </row>
    <row r="11" spans="2:11" x14ac:dyDescent="0.25">
      <c r="B11" s="56" t="s">
        <v>447</v>
      </c>
      <c r="C11" s="57"/>
      <c r="D11" s="58"/>
      <c r="E11" s="59"/>
      <c r="F11" s="60"/>
      <c r="G11" s="60"/>
      <c r="H11" s="60"/>
      <c r="I11" s="61"/>
      <c r="J11" s="62"/>
      <c r="K11" s="63"/>
    </row>
    <row r="12" spans="2:11" ht="15" customHeight="1" x14ac:dyDescent="0.25">
      <c r="B12" s="108" t="s">
        <v>448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2:11" x14ac:dyDescent="0.25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2:11" x14ac:dyDescent="0.25">
      <c r="B14" s="64" t="s">
        <v>449</v>
      </c>
      <c r="C14" s="65"/>
      <c r="D14" s="66"/>
      <c r="E14" s="67"/>
      <c r="F14" s="65"/>
      <c r="G14" s="65"/>
      <c r="H14" s="65"/>
      <c r="I14" s="65"/>
      <c r="J14" s="68"/>
      <c r="K14" s="69"/>
    </row>
    <row r="15" spans="2:11" x14ac:dyDescent="0.25">
      <c r="B15" s="104" t="s">
        <v>450</v>
      </c>
      <c r="C15" s="71" t="s">
        <v>451</v>
      </c>
      <c r="D15" s="67"/>
      <c r="E15" s="65"/>
      <c r="F15" s="65"/>
      <c r="G15" s="65"/>
      <c r="H15" s="65"/>
      <c r="I15" s="68"/>
      <c r="J15" s="69"/>
    </row>
    <row r="16" spans="2:11" x14ac:dyDescent="0.25">
      <c r="B16" s="104" t="s">
        <v>450</v>
      </c>
      <c r="C16" s="71" t="s">
        <v>452</v>
      </c>
      <c r="D16" s="67"/>
      <c r="E16" s="65"/>
      <c r="F16" s="65"/>
      <c r="G16" s="65"/>
      <c r="H16" s="65"/>
      <c r="I16" s="68"/>
      <c r="J16" s="69"/>
    </row>
    <row r="17" spans="2:11" x14ac:dyDescent="0.25">
      <c r="B17" s="104" t="s">
        <v>450</v>
      </c>
      <c r="C17" s="71" t="s">
        <v>453</v>
      </c>
      <c r="D17" s="67"/>
      <c r="E17" s="65"/>
      <c r="F17" s="65"/>
      <c r="G17" s="65"/>
      <c r="H17" s="65"/>
      <c r="I17" s="68"/>
      <c r="J17" s="69"/>
    </row>
    <row r="18" spans="2:11" x14ac:dyDescent="0.25">
      <c r="B18" s="104" t="s">
        <v>450</v>
      </c>
      <c r="C18" s="71" t="s">
        <v>454</v>
      </c>
      <c r="D18" s="67"/>
      <c r="E18" s="65"/>
      <c r="F18" s="65"/>
      <c r="G18" s="65"/>
      <c r="H18" s="65"/>
      <c r="I18" s="68"/>
      <c r="J18" s="69"/>
    </row>
    <row r="19" spans="2:11" x14ac:dyDescent="0.25">
      <c r="B19" s="104" t="s">
        <v>450</v>
      </c>
      <c r="C19" s="71" t="s">
        <v>455</v>
      </c>
      <c r="D19" s="67"/>
      <c r="E19" s="65"/>
      <c r="F19" s="65"/>
      <c r="G19" s="65"/>
      <c r="H19" s="65"/>
      <c r="I19" s="68"/>
      <c r="J19" s="69"/>
    </row>
    <row r="20" spans="2:11" x14ac:dyDescent="0.25">
      <c r="B20" s="64" t="s">
        <v>456</v>
      </c>
      <c r="C20" s="65"/>
      <c r="D20" s="66"/>
      <c r="E20" s="72"/>
      <c r="J20" s="73"/>
      <c r="K20" s="69"/>
    </row>
    <row r="21" spans="2:11" x14ac:dyDescent="0.25">
      <c r="B21" s="64" t="s">
        <v>457</v>
      </c>
      <c r="C21" s="65"/>
      <c r="D21" s="66"/>
      <c r="E21" s="72"/>
      <c r="J21" s="73"/>
      <c r="K21" s="69"/>
    </row>
  </sheetData>
  <mergeCells count="2">
    <mergeCell ref="B12:K1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19</vt:i4>
      </vt:variant>
      <vt:variant>
        <vt:lpstr>Intervalli denominati</vt:lpstr>
      </vt:variant>
      <vt:variant>
        <vt:i4>1</vt:i4>
      </vt:variant>
    </vt:vector>
  </HeadingPairs>
  <TitlesOfParts>
    <vt:vector size="20" baseType="lpstr">
      <vt:lpstr>Elenco Nuovo Programma</vt:lpstr>
      <vt:lpstr>Valle d'Aosta</vt:lpstr>
      <vt:lpstr>Piemonte</vt:lpstr>
      <vt:lpstr>Liguria</vt:lpstr>
      <vt:lpstr>Lombardia</vt:lpstr>
      <vt:lpstr>Veneto</vt:lpstr>
      <vt:lpstr>PA Trento</vt:lpstr>
      <vt:lpstr>Friuli</vt:lpstr>
      <vt:lpstr>Emilia</vt:lpstr>
      <vt:lpstr>Toscana</vt:lpstr>
      <vt:lpstr>Umbria</vt:lpstr>
      <vt:lpstr>Lazio</vt:lpstr>
      <vt:lpstr>Marche</vt:lpstr>
      <vt:lpstr>Abruzzo</vt:lpstr>
      <vt:lpstr>Molise</vt:lpstr>
      <vt:lpstr>Campania</vt:lpstr>
      <vt:lpstr>Calabria</vt:lpstr>
      <vt:lpstr>Sicilia</vt:lpstr>
      <vt:lpstr>Sardegna</vt:lpstr>
      <vt:lpstr>'Elenco Nuovo Programma'!Titoli_stampa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Maximilian Lombardi</cp:lastModifiedBy>
  <cp:lastPrinted>2015-01-30T15:29:40Z</cp:lastPrinted>
  <dcterms:created xsi:type="dcterms:W3CDTF">2014-12-29T16:46:37Z</dcterms:created>
  <dcterms:modified xsi:type="dcterms:W3CDTF">2015-01-30T15:51:45Z</dcterms:modified>
</cp:coreProperties>
</file>